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firstSheet="7" activeTab="11"/>
  </bookViews>
  <sheets>
    <sheet name="INGRESxLUGAR 02-I" sheetId="1" r:id="rId1"/>
    <sheet name="INGRESxLUGAR 02-II" sheetId="2" r:id="rId2"/>
    <sheet name="INGRESxLUGAR 03-I" sheetId="3" r:id="rId3"/>
    <sheet name="INGRESxLUGAR 03-II" sheetId="4" r:id="rId4"/>
    <sheet name="INGRESxLUGAR 04-I" sheetId="5" r:id="rId5"/>
    <sheet name="INGRESxLUGAR 04-II" sheetId="6" r:id="rId6"/>
    <sheet name="INGRESxLUGAR 05-I" sheetId="7" r:id="rId7"/>
    <sheet name="INGRESxLUGAR 05-II" sheetId="8" r:id="rId8"/>
    <sheet name="INGRESxLUGAR 06-I" sheetId="9" r:id="rId9"/>
    <sheet name="INGRESxLUGAR 06-II" sheetId="10" r:id="rId10"/>
    <sheet name="INGRESxLUGAR 07-I" sheetId="11" r:id="rId11"/>
    <sheet name="INGRESxLUGAR 07-II" sheetId="12" r:id="rId12"/>
  </sheets>
  <definedNames>
    <definedName name="_xlnm.Print_Area" localSheetId="0">'INGRESxLUGAR 02-I'!$A$1:$AB$38</definedName>
    <definedName name="_xlnm.Print_Area" localSheetId="1">'INGRESxLUGAR 02-II'!$A$1:$AB$37</definedName>
    <definedName name="_xlnm.Print_Area" localSheetId="2">'INGRESxLUGAR 03-I'!$A$1:$AB$37</definedName>
    <definedName name="_xlnm.Print_Area" localSheetId="3">'INGRESxLUGAR 03-II'!$A$1:$AB$37</definedName>
    <definedName name="_xlnm.Print_Area" localSheetId="4">'INGRESxLUGAR 04-I'!$A$1:$AB$37</definedName>
    <definedName name="_xlnm.Print_Area" localSheetId="6">'INGRESxLUGAR 05-I'!$A$1:$AB$37</definedName>
    <definedName name="_xlnm.Print_Area" localSheetId="7">'INGRESxLUGAR 05-II'!$A$1:$AB$37</definedName>
    <definedName name="_xlnm.Print_Area" localSheetId="8">'INGRESxLUGAR 06-I'!$A$1:$AB$39</definedName>
    <definedName name="_xlnm.Print_Area" localSheetId="9">'INGRESxLUGAR 06-II'!$A$1:$AB$40</definedName>
    <definedName name="_xlnm.Print_Area" localSheetId="10">'INGRESxLUGAR 07-I'!$A$1:$AB$39</definedName>
    <definedName name="_xlnm.Print_Area" localSheetId="11">'INGRESxLUGAR 07-II'!$A$1:$AB$39</definedName>
  </definedNames>
  <calcPr fullCalcOnLoad="1"/>
</workbook>
</file>

<file path=xl/sharedStrings.xml><?xml version="1.0" encoding="utf-8"?>
<sst xmlns="http://schemas.openxmlformats.org/spreadsheetml/2006/main" count="939" uniqueCount="92">
  <si>
    <t xml:space="preserve">INGRESANTES  POR FACULTAD Y SEXO SEGUN LUGAR DE PROCEDENCIA </t>
  </si>
  <si>
    <t>2002 - I*</t>
  </si>
  <si>
    <t>FACULTAD/</t>
  </si>
  <si>
    <t>TOTAL</t>
  </si>
  <si>
    <t>FACULTAD DE</t>
  </si>
  <si>
    <t xml:space="preserve">FACULTAD DE </t>
  </si>
  <si>
    <t>ESPECIALIDAD</t>
  </si>
  <si>
    <t xml:space="preserve">GENERAL </t>
  </si>
  <si>
    <t>AGRONOMIA</t>
  </si>
  <si>
    <t>CIENCIAS</t>
  </si>
  <si>
    <t>C. FORESTALES</t>
  </si>
  <si>
    <t>ECON. Y PLANIF.</t>
  </si>
  <si>
    <t>ING. AGRICOLA</t>
  </si>
  <si>
    <t>IND. ALIMENTARIAS</t>
  </si>
  <si>
    <t>PESQUERIA</t>
  </si>
  <si>
    <t>ZOOTECNIA</t>
  </si>
  <si>
    <t>T</t>
  </si>
  <si>
    <t>H</t>
  </si>
  <si>
    <t>M</t>
  </si>
  <si>
    <t>1. AMAZONAS</t>
  </si>
  <si>
    <t>2. ANCASH</t>
  </si>
  <si>
    <t>3. APURIMAC</t>
  </si>
  <si>
    <t>4. AREQUIPA</t>
  </si>
  <si>
    <t>5. AYACUCHO</t>
  </si>
  <si>
    <t>6. CAJAMARCA</t>
  </si>
  <si>
    <t>7. CALLAO</t>
  </si>
  <si>
    <t>8. CUSCO</t>
  </si>
  <si>
    <t>9. HUANCAVELICA</t>
  </si>
  <si>
    <t>10. HUANUCO</t>
  </si>
  <si>
    <t>11. ICA</t>
  </si>
  <si>
    <t>12. JUNIN</t>
  </si>
  <si>
    <t>13. LA LIBERTAD</t>
  </si>
  <si>
    <t>14. LAMBAYEQUE</t>
  </si>
  <si>
    <t>15. LIMA</t>
  </si>
  <si>
    <t>16. LORETO</t>
  </si>
  <si>
    <t>17. MADRE DE DIOS</t>
  </si>
  <si>
    <t>18. MOQUEGUA</t>
  </si>
  <si>
    <t>19. PASCO</t>
  </si>
  <si>
    <t>20. PIURA</t>
  </si>
  <si>
    <t>21. PUNO</t>
  </si>
  <si>
    <t>22. SAN MARTIN</t>
  </si>
  <si>
    <t>23. TACNA</t>
  </si>
  <si>
    <t>24. TUMBES</t>
  </si>
  <si>
    <t>25. UCAYALI</t>
  </si>
  <si>
    <t>26. EXTRANJERO</t>
  </si>
  <si>
    <t xml:space="preserve">*Solo modalidad Concurso de Admisión </t>
  </si>
  <si>
    <t>Fuente: Dpto.de Ingreso e Investigación Pedagógica</t>
  </si>
  <si>
    <t>2002 - II*</t>
  </si>
  <si>
    <t>2003 - I*</t>
  </si>
  <si>
    <t>2003 - II*</t>
  </si>
  <si>
    <t>2004 - I*</t>
  </si>
  <si>
    <t xml:space="preserve">FACULTAD / </t>
  </si>
  <si>
    <t xml:space="preserve">FACULTAD </t>
  </si>
  <si>
    <t>FACULTAD</t>
  </si>
  <si>
    <t>GENERAL</t>
  </si>
  <si>
    <t>ECON. Y PLAN.</t>
  </si>
  <si>
    <t>ING. AGRIC.</t>
  </si>
  <si>
    <t xml:space="preserve"> 1.- AMAZONAS</t>
  </si>
  <si>
    <t xml:space="preserve"> 2.- ANCASH</t>
  </si>
  <si>
    <t xml:space="preserve"> 3.- APURIMAC</t>
  </si>
  <si>
    <t xml:space="preserve"> 4.- AREQUIPA</t>
  </si>
  <si>
    <t xml:space="preserve"> 5.- AYACUCHO</t>
  </si>
  <si>
    <t xml:space="preserve"> 6.- CAJAMARCA</t>
  </si>
  <si>
    <t xml:space="preserve"> 7.- CALLAO</t>
  </si>
  <si>
    <t xml:space="preserve"> 8.- CUSCO</t>
  </si>
  <si>
    <t xml:space="preserve"> 9.- HUANCAVELICA</t>
  </si>
  <si>
    <t xml:space="preserve"> 10.- HUANUCO</t>
  </si>
  <si>
    <t xml:space="preserve"> 11.- ICA</t>
  </si>
  <si>
    <t xml:space="preserve"> 12.- JUNIN</t>
  </si>
  <si>
    <t xml:space="preserve"> 13.- LA LIBERTAD</t>
  </si>
  <si>
    <t xml:space="preserve"> 14.- LAMBAYEQUE</t>
  </si>
  <si>
    <t xml:space="preserve"> 15.- LIMA</t>
  </si>
  <si>
    <t xml:space="preserve"> 16.- LORETO</t>
  </si>
  <si>
    <t xml:space="preserve"> 17.- MADRE DE DIOS</t>
  </si>
  <si>
    <t xml:space="preserve"> 18.- MOQUEGUA</t>
  </si>
  <si>
    <t xml:space="preserve"> 19.- PASCO</t>
  </si>
  <si>
    <t xml:space="preserve"> 20.- PIURA</t>
  </si>
  <si>
    <t xml:space="preserve"> 21.- PUNO</t>
  </si>
  <si>
    <t xml:space="preserve"> 22.- SAN MARTIN</t>
  </si>
  <si>
    <t xml:space="preserve"> 23.- TACNA</t>
  </si>
  <si>
    <t xml:space="preserve"> 24.- TUMBES</t>
  </si>
  <si>
    <t xml:space="preserve"> 25.- UCAYALI</t>
  </si>
  <si>
    <t xml:space="preserve"> 26.- EXTRANJERO</t>
  </si>
  <si>
    <t xml:space="preserve"> TOTAL </t>
  </si>
  <si>
    <t>2004 - II*</t>
  </si>
  <si>
    <t>2005 - I*</t>
  </si>
  <si>
    <t>2005 - II*</t>
  </si>
  <si>
    <t>2006 - I</t>
  </si>
  <si>
    <t>Fuente y Elaboración: Departamento de Admisión, 2008.</t>
  </si>
  <si>
    <t>2006 - II</t>
  </si>
  <si>
    <t>2007 - I</t>
  </si>
  <si>
    <t>2007 -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</si>
</sst>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14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5" xfId="0" applyFont="1" applyBorder="1" applyAlignment="1">
      <alignment/>
    </xf>
    <xf numFmtId="0" fontId="19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/>
    </xf>
    <xf numFmtId="0" fontId="20" fillId="0" borderId="24" xfId="0" applyFont="1" applyBorder="1" applyAlignment="1">
      <alignment horizontal="left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26" xfId="0" applyFont="1" applyBorder="1" applyAlignment="1">
      <alignment horizontal="left"/>
    </xf>
    <xf numFmtId="0" fontId="20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26" xfId="0" applyFont="1" applyFill="1" applyBorder="1" applyAlignment="1">
      <alignment horizontal="left"/>
    </xf>
    <xf numFmtId="0" fontId="20" fillId="0" borderId="27" xfId="0" applyFont="1" applyFill="1" applyBorder="1" applyAlignment="1">
      <alignment horizontal="left"/>
    </xf>
    <xf numFmtId="0" fontId="19" fillId="0" borderId="21" xfId="0" applyFont="1" applyFill="1" applyBorder="1" applyAlignment="1">
      <alignment horizontal="left"/>
    </xf>
    <xf numFmtId="0" fontId="19" fillId="0" borderId="28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0" fillId="0" borderId="11" xfId="0" applyFont="1" applyBorder="1" applyAlignment="1">
      <alignment/>
    </xf>
    <xf numFmtId="0" fontId="0" fillId="0" borderId="11" xfId="0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2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5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zoomScalePageLayoutView="0" workbookViewId="0" topLeftCell="A1">
      <selection activeCell="N39" sqref="N39"/>
    </sheetView>
  </sheetViews>
  <sheetFormatPr defaultColWidth="11.421875" defaultRowHeight="15"/>
  <cols>
    <col min="1" max="1" width="18.00390625" style="0" customWidth="1"/>
    <col min="2" max="28" width="5.28125" style="0" customWidth="1"/>
  </cols>
  <sheetData>
    <row r="1" spans="1:28" ht="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28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ht="15.7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ht="15.75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8" s="5" customFormat="1" ht="16.5" customHeight="1">
      <c r="A5" s="1" t="s">
        <v>2</v>
      </c>
      <c r="B5" s="2" t="s">
        <v>3</v>
      </c>
      <c r="C5" s="3"/>
      <c r="D5" s="4"/>
      <c r="E5" s="3" t="s">
        <v>4</v>
      </c>
      <c r="F5" s="3"/>
      <c r="G5" s="3"/>
      <c r="H5" s="2" t="s">
        <v>4</v>
      </c>
      <c r="I5" s="3"/>
      <c r="J5" s="4"/>
      <c r="K5" s="3" t="s">
        <v>4</v>
      </c>
      <c r="L5" s="3"/>
      <c r="M5" s="3"/>
      <c r="N5" s="2" t="s">
        <v>5</v>
      </c>
      <c r="O5" s="3"/>
      <c r="P5" s="4"/>
      <c r="Q5" s="3" t="s">
        <v>4</v>
      </c>
      <c r="R5" s="3"/>
      <c r="S5" s="3"/>
      <c r="T5" s="2" t="s">
        <v>4</v>
      </c>
      <c r="U5" s="3"/>
      <c r="V5" s="4"/>
      <c r="W5" s="3" t="s">
        <v>4</v>
      </c>
      <c r="X5" s="3"/>
      <c r="Y5" s="3"/>
      <c r="Z5" s="2" t="s">
        <v>4</v>
      </c>
      <c r="AA5" s="3"/>
      <c r="AB5" s="4"/>
    </row>
    <row r="6" spans="1:28" s="5" customFormat="1" ht="16.5" customHeight="1" thickBot="1">
      <c r="A6" s="6" t="s">
        <v>6</v>
      </c>
      <c r="B6" s="7" t="s">
        <v>7</v>
      </c>
      <c r="C6" s="8"/>
      <c r="D6" s="9"/>
      <c r="E6" s="8" t="s">
        <v>8</v>
      </c>
      <c r="F6" s="8"/>
      <c r="G6" s="8"/>
      <c r="H6" s="7" t="s">
        <v>9</v>
      </c>
      <c r="I6" s="8"/>
      <c r="J6" s="9"/>
      <c r="K6" s="8" t="s">
        <v>10</v>
      </c>
      <c r="L6" s="8"/>
      <c r="M6" s="8"/>
      <c r="N6" s="7" t="s">
        <v>11</v>
      </c>
      <c r="O6" s="8"/>
      <c r="P6" s="9"/>
      <c r="Q6" s="8" t="s">
        <v>12</v>
      </c>
      <c r="R6" s="8"/>
      <c r="S6" s="8"/>
      <c r="T6" s="7" t="s">
        <v>13</v>
      </c>
      <c r="U6" s="8"/>
      <c r="V6" s="9"/>
      <c r="W6" s="8" t="s">
        <v>14</v>
      </c>
      <c r="X6" s="8"/>
      <c r="Y6" s="8"/>
      <c r="Z6" s="7" t="s">
        <v>15</v>
      </c>
      <c r="AA6" s="8"/>
      <c r="AB6" s="9"/>
    </row>
    <row r="7" spans="1:28" s="5" customFormat="1" ht="16.5" customHeight="1" thickBot="1">
      <c r="A7" s="10"/>
      <c r="B7" s="11" t="s">
        <v>16</v>
      </c>
      <c r="C7" s="12" t="s">
        <v>17</v>
      </c>
      <c r="D7" s="13" t="s">
        <v>18</v>
      </c>
      <c r="E7" s="14" t="s">
        <v>16</v>
      </c>
      <c r="F7" s="12" t="s">
        <v>17</v>
      </c>
      <c r="G7" s="14" t="s">
        <v>18</v>
      </c>
      <c r="H7" s="11" t="s">
        <v>16</v>
      </c>
      <c r="I7" s="12" t="s">
        <v>17</v>
      </c>
      <c r="J7" s="13" t="s">
        <v>18</v>
      </c>
      <c r="K7" s="14" t="s">
        <v>16</v>
      </c>
      <c r="L7" s="12" t="s">
        <v>17</v>
      </c>
      <c r="M7" s="14" t="s">
        <v>18</v>
      </c>
      <c r="N7" s="11" t="s">
        <v>16</v>
      </c>
      <c r="O7" s="12" t="s">
        <v>17</v>
      </c>
      <c r="P7" s="13" t="s">
        <v>18</v>
      </c>
      <c r="Q7" s="14" t="s">
        <v>16</v>
      </c>
      <c r="R7" s="12" t="s">
        <v>17</v>
      </c>
      <c r="S7" s="14" t="s">
        <v>18</v>
      </c>
      <c r="T7" s="11" t="s">
        <v>16</v>
      </c>
      <c r="U7" s="12" t="s">
        <v>17</v>
      </c>
      <c r="V7" s="13" t="s">
        <v>18</v>
      </c>
      <c r="W7" s="14" t="s">
        <v>16</v>
      </c>
      <c r="X7" s="12" t="s">
        <v>17</v>
      </c>
      <c r="Y7" s="14" t="s">
        <v>18</v>
      </c>
      <c r="Z7" s="11" t="s">
        <v>16</v>
      </c>
      <c r="AA7" s="12" t="s">
        <v>17</v>
      </c>
      <c r="AB7" s="13" t="s">
        <v>18</v>
      </c>
    </row>
    <row r="8" spans="1:28" s="20" customFormat="1" ht="16.5" customHeight="1">
      <c r="A8" s="15" t="s">
        <v>19</v>
      </c>
      <c r="B8" s="16">
        <f>SUM(C8:D8)</f>
        <v>0</v>
      </c>
      <c r="C8" s="17">
        <f aca="true" t="shared" si="0" ref="C8:D22">+F8+I8+L8+O8+R8+U8+X8+AA8</f>
        <v>0</v>
      </c>
      <c r="D8" s="18">
        <f t="shared" si="0"/>
        <v>0</v>
      </c>
      <c r="E8" s="19">
        <f aca="true" t="shared" si="1" ref="E8:E33">SUM(F8+G8)</f>
        <v>0</v>
      </c>
      <c r="F8" s="17">
        <v>0</v>
      </c>
      <c r="G8" s="19">
        <v>0</v>
      </c>
      <c r="H8" s="16">
        <f aca="true" t="shared" si="2" ref="H8:H33">SUM(I8+J8)</f>
        <v>0</v>
      </c>
      <c r="I8" s="17">
        <v>0</v>
      </c>
      <c r="J8" s="18">
        <v>0</v>
      </c>
      <c r="K8" s="19">
        <f aca="true" t="shared" si="3" ref="K8:K22">SUM(L8+M8)</f>
        <v>0</v>
      </c>
      <c r="L8" s="17">
        <v>0</v>
      </c>
      <c r="M8" s="19">
        <v>0</v>
      </c>
      <c r="N8" s="16">
        <f aca="true" t="shared" si="4" ref="N8:N33">SUM(O8+P8)</f>
        <v>0</v>
      </c>
      <c r="O8" s="17">
        <v>0</v>
      </c>
      <c r="P8" s="18">
        <v>0</v>
      </c>
      <c r="Q8" s="19">
        <f aca="true" t="shared" si="5" ref="Q8:Q33">SUM(R8+S8)</f>
        <v>0</v>
      </c>
      <c r="R8" s="17">
        <v>0</v>
      </c>
      <c r="S8" s="19">
        <v>0</v>
      </c>
      <c r="T8" s="16">
        <f aca="true" t="shared" si="6" ref="T8:T33">SUM(U8+V8)</f>
        <v>0</v>
      </c>
      <c r="U8" s="17">
        <v>0</v>
      </c>
      <c r="V8" s="18">
        <v>0</v>
      </c>
      <c r="W8" s="19">
        <f aca="true" t="shared" si="7" ref="W8:W27">SUM(X8+Y8)</f>
        <v>0</v>
      </c>
      <c r="X8" s="17">
        <v>0</v>
      </c>
      <c r="Y8" s="19">
        <v>0</v>
      </c>
      <c r="Z8" s="16">
        <f aca="true" t="shared" si="8" ref="Z8:Z33">SUM(AA8+AB8)</f>
        <v>0</v>
      </c>
      <c r="AA8" s="17">
        <v>0</v>
      </c>
      <c r="AB8" s="18">
        <v>0</v>
      </c>
    </row>
    <row r="9" spans="1:28" s="21" customFormat="1" ht="16.5" customHeight="1">
      <c r="A9" s="15" t="s">
        <v>20</v>
      </c>
      <c r="B9" s="16">
        <f aca="true" t="shared" si="9" ref="B9:B33">SUM(C9+D9)</f>
        <v>6</v>
      </c>
      <c r="C9" s="17">
        <f t="shared" si="0"/>
        <v>5</v>
      </c>
      <c r="D9" s="18">
        <f t="shared" si="0"/>
        <v>1</v>
      </c>
      <c r="E9" s="19">
        <f t="shared" si="1"/>
        <v>3</v>
      </c>
      <c r="F9" s="17">
        <v>3</v>
      </c>
      <c r="G9" s="19">
        <v>0</v>
      </c>
      <c r="H9" s="16">
        <f t="shared" si="2"/>
        <v>1</v>
      </c>
      <c r="I9" s="17">
        <v>1</v>
      </c>
      <c r="J9" s="18">
        <v>0</v>
      </c>
      <c r="K9" s="19">
        <f t="shared" si="3"/>
        <v>0</v>
      </c>
      <c r="L9" s="17">
        <v>0</v>
      </c>
      <c r="M9" s="19">
        <v>0</v>
      </c>
      <c r="N9" s="16">
        <f t="shared" si="4"/>
        <v>1</v>
      </c>
      <c r="O9" s="17">
        <v>0</v>
      </c>
      <c r="P9" s="18">
        <v>1</v>
      </c>
      <c r="Q9" s="19">
        <f t="shared" si="5"/>
        <v>1</v>
      </c>
      <c r="R9" s="17">
        <v>1</v>
      </c>
      <c r="S9" s="19">
        <v>0</v>
      </c>
      <c r="T9" s="16">
        <f t="shared" si="6"/>
        <v>0</v>
      </c>
      <c r="U9" s="17">
        <v>0</v>
      </c>
      <c r="V9" s="18">
        <v>0</v>
      </c>
      <c r="W9" s="19">
        <f t="shared" si="7"/>
        <v>0</v>
      </c>
      <c r="X9" s="17">
        <v>0</v>
      </c>
      <c r="Y9" s="19">
        <v>0</v>
      </c>
      <c r="Z9" s="16">
        <f t="shared" si="8"/>
        <v>0</v>
      </c>
      <c r="AA9" s="17">
        <v>0</v>
      </c>
      <c r="AB9" s="18">
        <v>0</v>
      </c>
    </row>
    <row r="10" spans="1:28" s="20" customFormat="1" ht="16.5" customHeight="1">
      <c r="A10" s="15" t="s">
        <v>21</v>
      </c>
      <c r="B10" s="16">
        <f t="shared" si="9"/>
        <v>0</v>
      </c>
      <c r="C10" s="17">
        <f t="shared" si="0"/>
        <v>0</v>
      </c>
      <c r="D10" s="18">
        <f t="shared" si="0"/>
        <v>0</v>
      </c>
      <c r="E10" s="19">
        <f t="shared" si="1"/>
        <v>0</v>
      </c>
      <c r="F10" s="17">
        <v>0</v>
      </c>
      <c r="G10" s="19">
        <v>0</v>
      </c>
      <c r="H10" s="16">
        <f t="shared" si="2"/>
        <v>0</v>
      </c>
      <c r="I10" s="17">
        <v>0</v>
      </c>
      <c r="J10" s="18">
        <v>0</v>
      </c>
      <c r="K10" s="19">
        <f t="shared" si="3"/>
        <v>0</v>
      </c>
      <c r="L10" s="17">
        <v>0</v>
      </c>
      <c r="M10" s="19">
        <v>0</v>
      </c>
      <c r="N10" s="16">
        <f t="shared" si="4"/>
        <v>0</v>
      </c>
      <c r="O10" s="17">
        <v>0</v>
      </c>
      <c r="P10" s="18">
        <v>0</v>
      </c>
      <c r="Q10" s="19">
        <f t="shared" si="5"/>
        <v>0</v>
      </c>
      <c r="R10" s="17">
        <v>0</v>
      </c>
      <c r="S10" s="19">
        <v>0</v>
      </c>
      <c r="T10" s="16">
        <f t="shared" si="6"/>
        <v>0</v>
      </c>
      <c r="U10" s="17">
        <v>0</v>
      </c>
      <c r="V10" s="18">
        <v>0</v>
      </c>
      <c r="W10" s="19">
        <f t="shared" si="7"/>
        <v>0</v>
      </c>
      <c r="X10" s="17">
        <v>0</v>
      </c>
      <c r="Y10" s="19">
        <v>0</v>
      </c>
      <c r="Z10" s="16">
        <f t="shared" si="8"/>
        <v>0</v>
      </c>
      <c r="AA10" s="17">
        <v>0</v>
      </c>
      <c r="AB10" s="18">
        <v>0</v>
      </c>
    </row>
    <row r="11" spans="1:28" s="21" customFormat="1" ht="16.5" customHeight="1">
      <c r="A11" s="15" t="s">
        <v>22</v>
      </c>
      <c r="B11" s="16">
        <f t="shared" si="9"/>
        <v>0</v>
      </c>
      <c r="C11" s="17">
        <f t="shared" si="0"/>
        <v>0</v>
      </c>
      <c r="D11" s="18">
        <f t="shared" si="0"/>
        <v>0</v>
      </c>
      <c r="E11" s="19">
        <f t="shared" si="1"/>
        <v>0</v>
      </c>
      <c r="F11" s="17">
        <v>0</v>
      </c>
      <c r="G11" s="19">
        <v>0</v>
      </c>
      <c r="H11" s="16">
        <f t="shared" si="2"/>
        <v>0</v>
      </c>
      <c r="I11" s="17">
        <v>0</v>
      </c>
      <c r="J11" s="18">
        <v>0</v>
      </c>
      <c r="K11" s="19">
        <f t="shared" si="3"/>
        <v>0</v>
      </c>
      <c r="L11" s="17">
        <v>0</v>
      </c>
      <c r="M11" s="19">
        <v>0</v>
      </c>
      <c r="N11" s="16">
        <f t="shared" si="4"/>
        <v>0</v>
      </c>
      <c r="O11" s="17">
        <v>0</v>
      </c>
      <c r="P11" s="18">
        <v>0</v>
      </c>
      <c r="Q11" s="19">
        <f t="shared" si="5"/>
        <v>0</v>
      </c>
      <c r="R11" s="17">
        <v>0</v>
      </c>
      <c r="S11" s="19">
        <v>0</v>
      </c>
      <c r="T11" s="16">
        <f t="shared" si="6"/>
        <v>0</v>
      </c>
      <c r="U11" s="17">
        <v>0</v>
      </c>
      <c r="V11" s="18">
        <v>0</v>
      </c>
      <c r="W11" s="19">
        <f t="shared" si="7"/>
        <v>0</v>
      </c>
      <c r="X11" s="17">
        <v>0</v>
      </c>
      <c r="Y11" s="19">
        <v>0</v>
      </c>
      <c r="Z11" s="16">
        <f t="shared" si="8"/>
        <v>0</v>
      </c>
      <c r="AA11" s="17">
        <v>0</v>
      </c>
      <c r="AB11" s="18">
        <v>0</v>
      </c>
    </row>
    <row r="12" spans="1:28" s="21" customFormat="1" ht="16.5" customHeight="1">
      <c r="A12" s="15" t="s">
        <v>23</v>
      </c>
      <c r="B12" s="16">
        <f t="shared" si="9"/>
        <v>3</v>
      </c>
      <c r="C12" s="17">
        <f t="shared" si="0"/>
        <v>3</v>
      </c>
      <c r="D12" s="18">
        <f t="shared" si="0"/>
        <v>0</v>
      </c>
      <c r="E12" s="19">
        <f t="shared" si="1"/>
        <v>1</v>
      </c>
      <c r="F12" s="17">
        <v>1</v>
      </c>
      <c r="G12" s="19">
        <v>0</v>
      </c>
      <c r="H12" s="16">
        <f t="shared" si="2"/>
        <v>0</v>
      </c>
      <c r="I12" s="17">
        <v>0</v>
      </c>
      <c r="J12" s="18">
        <v>0</v>
      </c>
      <c r="K12" s="19">
        <f t="shared" si="3"/>
        <v>0</v>
      </c>
      <c r="L12" s="17">
        <v>0</v>
      </c>
      <c r="M12" s="19">
        <v>0</v>
      </c>
      <c r="N12" s="16">
        <f t="shared" si="4"/>
        <v>2</v>
      </c>
      <c r="O12" s="17">
        <v>2</v>
      </c>
      <c r="P12" s="18">
        <v>0</v>
      </c>
      <c r="Q12" s="19">
        <f t="shared" si="5"/>
        <v>0</v>
      </c>
      <c r="R12" s="17">
        <v>0</v>
      </c>
      <c r="S12" s="19">
        <v>0</v>
      </c>
      <c r="T12" s="16">
        <f t="shared" si="6"/>
        <v>0</v>
      </c>
      <c r="U12" s="17">
        <v>0</v>
      </c>
      <c r="V12" s="18">
        <v>0</v>
      </c>
      <c r="W12" s="19">
        <f t="shared" si="7"/>
        <v>0</v>
      </c>
      <c r="X12" s="17">
        <v>0</v>
      </c>
      <c r="Y12" s="19">
        <v>0</v>
      </c>
      <c r="Z12" s="16">
        <f t="shared" si="8"/>
        <v>0</v>
      </c>
      <c r="AA12" s="17">
        <v>0</v>
      </c>
      <c r="AB12" s="18">
        <v>0</v>
      </c>
    </row>
    <row r="13" spans="1:28" s="20" customFormat="1" ht="16.5" customHeight="1">
      <c r="A13" s="15" t="s">
        <v>24</v>
      </c>
      <c r="B13" s="16">
        <f t="shared" si="9"/>
        <v>3</v>
      </c>
      <c r="C13" s="17">
        <f t="shared" si="0"/>
        <v>2</v>
      </c>
      <c r="D13" s="18">
        <f t="shared" si="0"/>
        <v>1</v>
      </c>
      <c r="E13" s="19">
        <f t="shared" si="1"/>
        <v>1</v>
      </c>
      <c r="F13" s="17">
        <v>0</v>
      </c>
      <c r="G13" s="19">
        <v>1</v>
      </c>
      <c r="H13" s="16">
        <f t="shared" si="2"/>
        <v>0</v>
      </c>
      <c r="I13" s="17">
        <v>0</v>
      </c>
      <c r="J13" s="18">
        <v>0</v>
      </c>
      <c r="K13" s="19">
        <f t="shared" si="3"/>
        <v>0</v>
      </c>
      <c r="L13" s="17">
        <v>0</v>
      </c>
      <c r="M13" s="19">
        <v>0</v>
      </c>
      <c r="N13" s="16">
        <f t="shared" si="4"/>
        <v>0</v>
      </c>
      <c r="O13" s="17">
        <v>0</v>
      </c>
      <c r="P13" s="18">
        <v>0</v>
      </c>
      <c r="Q13" s="19">
        <f t="shared" si="5"/>
        <v>2</v>
      </c>
      <c r="R13" s="17">
        <v>2</v>
      </c>
      <c r="S13" s="19">
        <v>0</v>
      </c>
      <c r="T13" s="16">
        <f t="shared" si="6"/>
        <v>0</v>
      </c>
      <c r="U13" s="17">
        <v>0</v>
      </c>
      <c r="V13" s="18">
        <v>0</v>
      </c>
      <c r="W13" s="19">
        <f t="shared" si="7"/>
        <v>0</v>
      </c>
      <c r="X13" s="17">
        <v>0</v>
      </c>
      <c r="Y13" s="19">
        <v>0</v>
      </c>
      <c r="Z13" s="16">
        <f t="shared" si="8"/>
        <v>0</v>
      </c>
      <c r="AA13" s="17">
        <v>0</v>
      </c>
      <c r="AB13" s="18">
        <v>0</v>
      </c>
    </row>
    <row r="14" spans="1:28" s="21" customFormat="1" ht="16.5" customHeight="1">
      <c r="A14" s="15" t="s">
        <v>25</v>
      </c>
      <c r="B14" s="16">
        <f t="shared" si="9"/>
        <v>3</v>
      </c>
      <c r="C14" s="17">
        <f t="shared" si="0"/>
        <v>3</v>
      </c>
      <c r="D14" s="18">
        <f t="shared" si="0"/>
        <v>0</v>
      </c>
      <c r="E14" s="19">
        <f t="shared" si="1"/>
        <v>0</v>
      </c>
      <c r="F14" s="17">
        <v>0</v>
      </c>
      <c r="G14" s="19">
        <v>0</v>
      </c>
      <c r="H14" s="16">
        <f t="shared" si="2"/>
        <v>2</v>
      </c>
      <c r="I14" s="17">
        <v>2</v>
      </c>
      <c r="J14" s="18">
        <v>0</v>
      </c>
      <c r="K14" s="19">
        <f t="shared" si="3"/>
        <v>0</v>
      </c>
      <c r="L14" s="17">
        <v>0</v>
      </c>
      <c r="M14" s="19">
        <v>0</v>
      </c>
      <c r="N14" s="16">
        <f t="shared" si="4"/>
        <v>0</v>
      </c>
      <c r="O14" s="17">
        <v>0</v>
      </c>
      <c r="P14" s="18">
        <v>0</v>
      </c>
      <c r="Q14" s="19">
        <f t="shared" si="5"/>
        <v>0</v>
      </c>
      <c r="R14" s="17">
        <v>0</v>
      </c>
      <c r="S14" s="19">
        <v>0</v>
      </c>
      <c r="T14" s="16">
        <f t="shared" si="6"/>
        <v>0</v>
      </c>
      <c r="U14" s="17">
        <v>0</v>
      </c>
      <c r="V14" s="18">
        <v>0</v>
      </c>
      <c r="W14" s="19">
        <f t="shared" si="7"/>
        <v>0</v>
      </c>
      <c r="X14" s="17">
        <v>0</v>
      </c>
      <c r="Y14" s="19">
        <v>0</v>
      </c>
      <c r="Z14" s="16">
        <f t="shared" si="8"/>
        <v>1</v>
      </c>
      <c r="AA14" s="17">
        <v>1</v>
      </c>
      <c r="AB14" s="18">
        <v>0</v>
      </c>
    </row>
    <row r="15" spans="1:28" s="20" customFormat="1" ht="16.5" customHeight="1">
      <c r="A15" s="15" t="s">
        <v>26</v>
      </c>
      <c r="B15" s="16">
        <f t="shared" si="9"/>
        <v>3</v>
      </c>
      <c r="C15" s="17">
        <f t="shared" si="0"/>
        <v>3</v>
      </c>
      <c r="D15" s="18">
        <f t="shared" si="0"/>
        <v>0</v>
      </c>
      <c r="E15" s="19">
        <f t="shared" si="1"/>
        <v>0</v>
      </c>
      <c r="F15" s="17">
        <v>0</v>
      </c>
      <c r="G15" s="19">
        <v>0</v>
      </c>
      <c r="H15" s="16">
        <f t="shared" si="2"/>
        <v>1</v>
      </c>
      <c r="I15" s="17">
        <v>1</v>
      </c>
      <c r="J15" s="18">
        <v>0</v>
      </c>
      <c r="K15" s="19">
        <f t="shared" si="3"/>
        <v>0</v>
      </c>
      <c r="L15" s="17">
        <v>0</v>
      </c>
      <c r="M15" s="19">
        <v>0</v>
      </c>
      <c r="N15" s="16">
        <f t="shared" si="4"/>
        <v>1</v>
      </c>
      <c r="O15" s="17">
        <v>1</v>
      </c>
      <c r="P15" s="18">
        <v>0</v>
      </c>
      <c r="Q15" s="19">
        <f t="shared" si="5"/>
        <v>0</v>
      </c>
      <c r="R15" s="17">
        <v>0</v>
      </c>
      <c r="S15" s="19">
        <v>0</v>
      </c>
      <c r="T15" s="16">
        <f t="shared" si="6"/>
        <v>0</v>
      </c>
      <c r="U15" s="17">
        <v>0</v>
      </c>
      <c r="V15" s="18">
        <v>0</v>
      </c>
      <c r="W15" s="19">
        <f t="shared" si="7"/>
        <v>1</v>
      </c>
      <c r="X15" s="17">
        <v>1</v>
      </c>
      <c r="Y15" s="19">
        <v>0</v>
      </c>
      <c r="Z15" s="16">
        <f t="shared" si="8"/>
        <v>0</v>
      </c>
      <c r="AA15" s="17">
        <v>0</v>
      </c>
      <c r="AB15" s="18">
        <v>0</v>
      </c>
    </row>
    <row r="16" spans="1:28" s="21" customFormat="1" ht="16.5" customHeight="1">
      <c r="A16" s="15" t="s">
        <v>27</v>
      </c>
      <c r="B16" s="16">
        <f t="shared" si="9"/>
        <v>1</v>
      </c>
      <c r="C16" s="17">
        <f t="shared" si="0"/>
        <v>0</v>
      </c>
      <c r="D16" s="18">
        <f t="shared" si="0"/>
        <v>1</v>
      </c>
      <c r="E16" s="19">
        <f t="shared" si="1"/>
        <v>0</v>
      </c>
      <c r="F16" s="17">
        <v>0</v>
      </c>
      <c r="G16" s="19">
        <v>0</v>
      </c>
      <c r="H16" s="16">
        <f t="shared" si="2"/>
        <v>1</v>
      </c>
      <c r="I16" s="17">
        <v>0</v>
      </c>
      <c r="J16" s="18">
        <v>1</v>
      </c>
      <c r="K16" s="19">
        <f t="shared" si="3"/>
        <v>0</v>
      </c>
      <c r="L16" s="17">
        <v>0</v>
      </c>
      <c r="M16" s="19">
        <v>0</v>
      </c>
      <c r="N16" s="16">
        <f t="shared" si="4"/>
        <v>0</v>
      </c>
      <c r="O16" s="17">
        <v>0</v>
      </c>
      <c r="P16" s="18">
        <v>0</v>
      </c>
      <c r="Q16" s="19">
        <f t="shared" si="5"/>
        <v>0</v>
      </c>
      <c r="R16" s="17">
        <v>0</v>
      </c>
      <c r="S16" s="19">
        <v>0</v>
      </c>
      <c r="T16" s="16">
        <f t="shared" si="6"/>
        <v>0</v>
      </c>
      <c r="U16" s="17">
        <v>0</v>
      </c>
      <c r="V16" s="18">
        <v>0</v>
      </c>
      <c r="W16" s="19">
        <f t="shared" si="7"/>
        <v>0</v>
      </c>
      <c r="X16" s="17">
        <v>0</v>
      </c>
      <c r="Y16" s="19">
        <v>0</v>
      </c>
      <c r="Z16" s="16">
        <f t="shared" si="8"/>
        <v>0</v>
      </c>
      <c r="AA16" s="17">
        <v>0</v>
      </c>
      <c r="AB16" s="18">
        <v>0</v>
      </c>
    </row>
    <row r="17" spans="1:28" s="21" customFormat="1" ht="16.5" customHeight="1">
      <c r="A17" s="15" t="s">
        <v>28</v>
      </c>
      <c r="B17" s="16">
        <f t="shared" si="9"/>
        <v>2</v>
      </c>
      <c r="C17" s="17">
        <f t="shared" si="0"/>
        <v>1</v>
      </c>
      <c r="D17" s="18">
        <f t="shared" si="0"/>
        <v>1</v>
      </c>
      <c r="E17" s="19">
        <f t="shared" si="1"/>
        <v>0</v>
      </c>
      <c r="F17" s="17">
        <v>0</v>
      </c>
      <c r="G17" s="19">
        <v>0</v>
      </c>
      <c r="H17" s="16">
        <f t="shared" si="2"/>
        <v>1</v>
      </c>
      <c r="I17" s="17">
        <v>0</v>
      </c>
      <c r="J17" s="18">
        <v>1</v>
      </c>
      <c r="K17" s="19">
        <f t="shared" si="3"/>
        <v>0</v>
      </c>
      <c r="L17" s="17">
        <v>0</v>
      </c>
      <c r="M17" s="19">
        <v>0</v>
      </c>
      <c r="N17" s="16">
        <f t="shared" si="4"/>
        <v>0</v>
      </c>
      <c r="O17" s="17">
        <v>0</v>
      </c>
      <c r="P17" s="18">
        <v>0</v>
      </c>
      <c r="Q17" s="19">
        <f t="shared" si="5"/>
        <v>0</v>
      </c>
      <c r="R17" s="17">
        <v>0</v>
      </c>
      <c r="S17" s="19">
        <v>0</v>
      </c>
      <c r="T17" s="16">
        <f t="shared" si="6"/>
        <v>0</v>
      </c>
      <c r="U17" s="17">
        <v>0</v>
      </c>
      <c r="V17" s="18">
        <v>0</v>
      </c>
      <c r="W17" s="19">
        <f t="shared" si="7"/>
        <v>0</v>
      </c>
      <c r="X17" s="17">
        <v>0</v>
      </c>
      <c r="Y17" s="19">
        <v>0</v>
      </c>
      <c r="Z17" s="16">
        <f t="shared" si="8"/>
        <v>1</v>
      </c>
      <c r="AA17" s="17">
        <v>1</v>
      </c>
      <c r="AB17" s="18">
        <v>0</v>
      </c>
    </row>
    <row r="18" spans="1:28" s="21" customFormat="1" ht="16.5" customHeight="1">
      <c r="A18" s="15" t="s">
        <v>29</v>
      </c>
      <c r="B18" s="16">
        <f t="shared" si="9"/>
        <v>4</v>
      </c>
      <c r="C18" s="17">
        <f t="shared" si="0"/>
        <v>2</v>
      </c>
      <c r="D18" s="18">
        <f t="shared" si="0"/>
        <v>2</v>
      </c>
      <c r="E18" s="19">
        <f t="shared" si="1"/>
        <v>0</v>
      </c>
      <c r="F18" s="17">
        <v>0</v>
      </c>
      <c r="G18" s="19">
        <v>0</v>
      </c>
      <c r="H18" s="16">
        <f t="shared" si="2"/>
        <v>0</v>
      </c>
      <c r="I18" s="17">
        <v>0</v>
      </c>
      <c r="J18" s="18">
        <v>0</v>
      </c>
      <c r="K18" s="19">
        <f t="shared" si="3"/>
        <v>0</v>
      </c>
      <c r="L18" s="17">
        <v>0</v>
      </c>
      <c r="M18" s="19">
        <v>0</v>
      </c>
      <c r="N18" s="16">
        <f t="shared" si="4"/>
        <v>1</v>
      </c>
      <c r="O18" s="17">
        <v>0</v>
      </c>
      <c r="P18" s="18">
        <v>1</v>
      </c>
      <c r="Q18" s="19">
        <f t="shared" si="5"/>
        <v>1</v>
      </c>
      <c r="R18" s="17">
        <v>0</v>
      </c>
      <c r="S18" s="19">
        <v>1</v>
      </c>
      <c r="T18" s="16">
        <f t="shared" si="6"/>
        <v>1</v>
      </c>
      <c r="U18" s="17">
        <v>1</v>
      </c>
      <c r="V18" s="18">
        <v>0</v>
      </c>
      <c r="W18" s="19">
        <f t="shared" si="7"/>
        <v>1</v>
      </c>
      <c r="X18" s="17">
        <v>1</v>
      </c>
      <c r="Y18" s="19">
        <v>0</v>
      </c>
      <c r="Z18" s="16">
        <f t="shared" si="8"/>
        <v>0</v>
      </c>
      <c r="AA18" s="17">
        <v>0</v>
      </c>
      <c r="AB18" s="18">
        <v>0</v>
      </c>
    </row>
    <row r="19" spans="1:28" s="20" customFormat="1" ht="16.5" customHeight="1">
      <c r="A19" s="15" t="s">
        <v>30</v>
      </c>
      <c r="B19" s="16">
        <f t="shared" si="9"/>
        <v>7</v>
      </c>
      <c r="C19" s="17">
        <f t="shared" si="0"/>
        <v>4</v>
      </c>
      <c r="D19" s="18">
        <f t="shared" si="0"/>
        <v>3</v>
      </c>
      <c r="E19" s="19">
        <f t="shared" si="1"/>
        <v>1</v>
      </c>
      <c r="F19" s="17">
        <v>1</v>
      </c>
      <c r="G19" s="19">
        <v>0</v>
      </c>
      <c r="H19" s="16">
        <f t="shared" si="2"/>
        <v>1</v>
      </c>
      <c r="I19" s="17">
        <v>1</v>
      </c>
      <c r="J19" s="18">
        <v>0</v>
      </c>
      <c r="K19" s="19">
        <f t="shared" si="3"/>
        <v>1</v>
      </c>
      <c r="L19" s="17">
        <v>0</v>
      </c>
      <c r="M19" s="19">
        <v>1</v>
      </c>
      <c r="N19" s="16">
        <f t="shared" si="4"/>
        <v>2</v>
      </c>
      <c r="O19" s="17">
        <v>1</v>
      </c>
      <c r="P19" s="18">
        <v>1</v>
      </c>
      <c r="Q19" s="19">
        <f t="shared" si="5"/>
        <v>0</v>
      </c>
      <c r="R19" s="17">
        <v>0</v>
      </c>
      <c r="S19" s="19">
        <v>0</v>
      </c>
      <c r="T19" s="16">
        <f t="shared" si="6"/>
        <v>1</v>
      </c>
      <c r="U19" s="17">
        <v>1</v>
      </c>
      <c r="V19" s="18">
        <v>0</v>
      </c>
      <c r="W19" s="19">
        <f t="shared" si="7"/>
        <v>0</v>
      </c>
      <c r="X19" s="17">
        <v>0</v>
      </c>
      <c r="Y19" s="19">
        <v>0</v>
      </c>
      <c r="Z19" s="16">
        <f t="shared" si="8"/>
        <v>1</v>
      </c>
      <c r="AA19" s="17">
        <v>0</v>
      </c>
      <c r="AB19" s="18">
        <v>1</v>
      </c>
    </row>
    <row r="20" spans="1:28" s="21" customFormat="1" ht="16.5" customHeight="1">
      <c r="A20" s="15" t="s">
        <v>31</v>
      </c>
      <c r="B20" s="16">
        <f t="shared" si="9"/>
        <v>2</v>
      </c>
      <c r="C20" s="17">
        <f t="shared" si="0"/>
        <v>1</v>
      </c>
      <c r="D20" s="18">
        <f t="shared" si="0"/>
        <v>1</v>
      </c>
      <c r="E20" s="19">
        <f t="shared" si="1"/>
        <v>0</v>
      </c>
      <c r="F20" s="17">
        <v>0</v>
      </c>
      <c r="G20" s="19">
        <v>0</v>
      </c>
      <c r="H20" s="16">
        <f t="shared" si="2"/>
        <v>1</v>
      </c>
      <c r="I20" s="17">
        <v>1</v>
      </c>
      <c r="J20" s="18">
        <v>0</v>
      </c>
      <c r="K20" s="19">
        <f t="shared" si="3"/>
        <v>0</v>
      </c>
      <c r="L20" s="17">
        <v>0</v>
      </c>
      <c r="M20" s="19">
        <v>0</v>
      </c>
      <c r="N20" s="16">
        <f t="shared" si="4"/>
        <v>0</v>
      </c>
      <c r="O20" s="17">
        <v>0</v>
      </c>
      <c r="P20" s="18">
        <v>0</v>
      </c>
      <c r="Q20" s="19">
        <f t="shared" si="5"/>
        <v>0</v>
      </c>
      <c r="R20" s="17">
        <v>0</v>
      </c>
      <c r="S20" s="19">
        <v>0</v>
      </c>
      <c r="T20" s="16">
        <f t="shared" si="6"/>
        <v>1</v>
      </c>
      <c r="U20" s="17">
        <v>0</v>
      </c>
      <c r="V20" s="18">
        <v>1</v>
      </c>
      <c r="W20" s="19">
        <f t="shared" si="7"/>
        <v>0</v>
      </c>
      <c r="X20" s="17">
        <v>0</v>
      </c>
      <c r="Y20" s="19">
        <v>0</v>
      </c>
      <c r="Z20" s="16">
        <f t="shared" si="8"/>
        <v>0</v>
      </c>
      <c r="AA20" s="17">
        <v>0</v>
      </c>
      <c r="AB20" s="18">
        <v>0</v>
      </c>
    </row>
    <row r="21" spans="1:28" s="20" customFormat="1" ht="16.5" customHeight="1">
      <c r="A21" s="15" t="s">
        <v>32</v>
      </c>
      <c r="B21" s="16">
        <f t="shared" si="9"/>
        <v>2</v>
      </c>
      <c r="C21" s="17">
        <f t="shared" si="0"/>
        <v>2</v>
      </c>
      <c r="D21" s="18">
        <f t="shared" si="0"/>
        <v>0</v>
      </c>
      <c r="E21" s="19">
        <f t="shared" si="1"/>
        <v>0</v>
      </c>
      <c r="F21" s="17">
        <v>0</v>
      </c>
      <c r="G21" s="19">
        <v>0</v>
      </c>
      <c r="H21" s="16">
        <f t="shared" si="2"/>
        <v>0</v>
      </c>
      <c r="I21" s="17">
        <v>0</v>
      </c>
      <c r="J21" s="18">
        <v>0</v>
      </c>
      <c r="K21" s="19">
        <f t="shared" si="3"/>
        <v>1</v>
      </c>
      <c r="L21" s="17">
        <v>1</v>
      </c>
      <c r="M21" s="19">
        <v>0</v>
      </c>
      <c r="N21" s="16">
        <f t="shared" si="4"/>
        <v>0</v>
      </c>
      <c r="O21" s="17">
        <v>0</v>
      </c>
      <c r="P21" s="18">
        <v>0</v>
      </c>
      <c r="Q21" s="19">
        <f t="shared" si="5"/>
        <v>1</v>
      </c>
      <c r="R21" s="17">
        <v>1</v>
      </c>
      <c r="S21" s="19">
        <v>0</v>
      </c>
      <c r="T21" s="16">
        <f t="shared" si="6"/>
        <v>0</v>
      </c>
      <c r="U21" s="17">
        <v>0</v>
      </c>
      <c r="V21" s="18">
        <v>0</v>
      </c>
      <c r="W21" s="19">
        <f t="shared" si="7"/>
        <v>0</v>
      </c>
      <c r="X21" s="17">
        <v>0</v>
      </c>
      <c r="Y21" s="19">
        <v>0</v>
      </c>
      <c r="Z21" s="16">
        <f t="shared" si="8"/>
        <v>0</v>
      </c>
      <c r="AA21" s="17">
        <v>0</v>
      </c>
      <c r="AB21" s="18">
        <v>0</v>
      </c>
    </row>
    <row r="22" spans="1:28" s="21" customFormat="1" ht="16.5" customHeight="1">
      <c r="A22" s="15" t="s">
        <v>33</v>
      </c>
      <c r="B22" s="16">
        <f t="shared" si="9"/>
        <v>143</v>
      </c>
      <c r="C22" s="17">
        <f t="shared" si="0"/>
        <v>90</v>
      </c>
      <c r="D22" s="18">
        <f t="shared" si="0"/>
        <v>53</v>
      </c>
      <c r="E22" s="19">
        <f t="shared" si="1"/>
        <v>19</v>
      </c>
      <c r="F22" s="17">
        <v>17</v>
      </c>
      <c r="G22" s="19">
        <v>2</v>
      </c>
      <c r="H22" s="16">
        <f t="shared" si="2"/>
        <v>14</v>
      </c>
      <c r="I22" s="17">
        <v>9</v>
      </c>
      <c r="J22" s="18">
        <v>5</v>
      </c>
      <c r="K22" s="19">
        <f t="shared" si="3"/>
        <v>13</v>
      </c>
      <c r="L22" s="17">
        <v>9</v>
      </c>
      <c r="M22" s="19">
        <v>4</v>
      </c>
      <c r="N22" s="16">
        <f t="shared" si="4"/>
        <v>41</v>
      </c>
      <c r="O22" s="17">
        <v>25</v>
      </c>
      <c r="P22" s="18">
        <v>16</v>
      </c>
      <c r="Q22" s="19">
        <f t="shared" si="5"/>
        <v>11</v>
      </c>
      <c r="R22" s="17">
        <v>5</v>
      </c>
      <c r="S22" s="19">
        <v>6</v>
      </c>
      <c r="T22" s="16">
        <f t="shared" si="6"/>
        <v>15</v>
      </c>
      <c r="U22" s="17">
        <v>9</v>
      </c>
      <c r="V22" s="18">
        <v>6</v>
      </c>
      <c r="W22" s="19">
        <f t="shared" si="7"/>
        <v>14</v>
      </c>
      <c r="X22" s="17">
        <v>9</v>
      </c>
      <c r="Y22" s="19">
        <v>5</v>
      </c>
      <c r="Z22" s="16">
        <f t="shared" si="8"/>
        <v>16</v>
      </c>
      <c r="AA22" s="17">
        <v>7</v>
      </c>
      <c r="AB22" s="18">
        <v>9</v>
      </c>
    </row>
    <row r="23" spans="1:28" s="20" customFormat="1" ht="16.5" customHeight="1">
      <c r="A23" s="15" t="s">
        <v>34</v>
      </c>
      <c r="B23" s="16">
        <f t="shared" si="9"/>
        <v>0</v>
      </c>
      <c r="C23" s="17">
        <f aca="true" t="shared" si="10" ref="C23:D31">+F23+I23+L24+O23+R23+U23+X23+AA23</f>
        <v>0</v>
      </c>
      <c r="D23" s="18">
        <f t="shared" si="10"/>
        <v>0</v>
      </c>
      <c r="E23" s="19">
        <f t="shared" si="1"/>
        <v>0</v>
      </c>
      <c r="F23" s="17">
        <v>0</v>
      </c>
      <c r="G23" s="19">
        <v>0</v>
      </c>
      <c r="H23" s="16">
        <f t="shared" si="2"/>
        <v>0</v>
      </c>
      <c r="I23" s="17">
        <v>0</v>
      </c>
      <c r="J23" s="18">
        <v>0</v>
      </c>
      <c r="K23" s="19">
        <f aca="true" t="shared" si="11" ref="K23:K31">SUM(L24+M24)</f>
        <v>0</v>
      </c>
      <c r="L23" s="17">
        <v>0</v>
      </c>
      <c r="M23" s="19">
        <v>0</v>
      </c>
      <c r="N23" s="16">
        <f t="shared" si="4"/>
        <v>0</v>
      </c>
      <c r="O23" s="17">
        <v>0</v>
      </c>
      <c r="P23" s="18">
        <v>0</v>
      </c>
      <c r="Q23" s="19">
        <f t="shared" si="5"/>
        <v>0</v>
      </c>
      <c r="R23" s="17">
        <v>0</v>
      </c>
      <c r="S23" s="19">
        <v>0</v>
      </c>
      <c r="T23" s="16">
        <f t="shared" si="6"/>
        <v>0</v>
      </c>
      <c r="U23" s="17">
        <v>0</v>
      </c>
      <c r="V23" s="18">
        <v>0</v>
      </c>
      <c r="W23" s="19">
        <f t="shared" si="7"/>
        <v>0</v>
      </c>
      <c r="X23" s="17">
        <v>0</v>
      </c>
      <c r="Y23" s="19">
        <v>0</v>
      </c>
      <c r="Z23" s="16">
        <f t="shared" si="8"/>
        <v>0</v>
      </c>
      <c r="AA23" s="17">
        <v>0</v>
      </c>
      <c r="AB23" s="18">
        <v>0</v>
      </c>
    </row>
    <row r="24" spans="1:28" s="21" customFormat="1" ht="16.5" customHeight="1">
      <c r="A24" s="15" t="s">
        <v>35</v>
      </c>
      <c r="B24" s="16">
        <f t="shared" si="9"/>
        <v>0</v>
      </c>
      <c r="C24" s="17">
        <f t="shared" si="10"/>
        <v>0</v>
      </c>
      <c r="D24" s="18">
        <f t="shared" si="10"/>
        <v>0</v>
      </c>
      <c r="E24" s="19">
        <f t="shared" si="1"/>
        <v>0</v>
      </c>
      <c r="F24" s="17">
        <v>0</v>
      </c>
      <c r="G24" s="19">
        <v>0</v>
      </c>
      <c r="H24" s="16">
        <f t="shared" si="2"/>
        <v>0</v>
      </c>
      <c r="I24" s="17">
        <v>0</v>
      </c>
      <c r="J24" s="18">
        <v>0</v>
      </c>
      <c r="K24" s="19">
        <f t="shared" si="11"/>
        <v>0</v>
      </c>
      <c r="L24" s="17">
        <v>0</v>
      </c>
      <c r="M24" s="19">
        <v>0</v>
      </c>
      <c r="N24" s="16">
        <f t="shared" si="4"/>
        <v>0</v>
      </c>
      <c r="O24" s="17">
        <v>0</v>
      </c>
      <c r="P24" s="18">
        <v>0</v>
      </c>
      <c r="Q24" s="19">
        <f t="shared" si="5"/>
        <v>0</v>
      </c>
      <c r="R24" s="17">
        <v>0</v>
      </c>
      <c r="S24" s="19">
        <v>0</v>
      </c>
      <c r="T24" s="16">
        <f t="shared" si="6"/>
        <v>0</v>
      </c>
      <c r="U24" s="17">
        <v>0</v>
      </c>
      <c r="V24" s="18">
        <v>0</v>
      </c>
      <c r="W24" s="19">
        <f t="shared" si="7"/>
        <v>0</v>
      </c>
      <c r="X24" s="17">
        <v>0</v>
      </c>
      <c r="Y24" s="19">
        <v>0</v>
      </c>
      <c r="Z24" s="16">
        <f t="shared" si="8"/>
        <v>0</v>
      </c>
      <c r="AA24" s="17">
        <v>0</v>
      </c>
      <c r="AB24" s="18">
        <v>0</v>
      </c>
    </row>
    <row r="25" spans="1:28" s="20" customFormat="1" ht="16.5" customHeight="1">
      <c r="A25" s="15" t="s">
        <v>36</v>
      </c>
      <c r="B25" s="16">
        <f t="shared" si="9"/>
        <v>0</v>
      </c>
      <c r="C25" s="17">
        <f t="shared" si="10"/>
        <v>0</v>
      </c>
      <c r="D25" s="18">
        <f t="shared" si="10"/>
        <v>0</v>
      </c>
      <c r="E25" s="19">
        <f t="shared" si="1"/>
        <v>0</v>
      </c>
      <c r="F25" s="17">
        <v>0</v>
      </c>
      <c r="G25" s="19">
        <v>0</v>
      </c>
      <c r="H25" s="16">
        <f t="shared" si="2"/>
        <v>0</v>
      </c>
      <c r="I25" s="17">
        <v>0</v>
      </c>
      <c r="J25" s="18">
        <v>0</v>
      </c>
      <c r="K25" s="19">
        <f t="shared" si="11"/>
        <v>0</v>
      </c>
      <c r="L25" s="17">
        <v>0</v>
      </c>
      <c r="M25" s="19">
        <v>0</v>
      </c>
      <c r="N25" s="16">
        <f t="shared" si="4"/>
        <v>0</v>
      </c>
      <c r="O25" s="17">
        <v>0</v>
      </c>
      <c r="P25" s="18">
        <v>0</v>
      </c>
      <c r="Q25" s="19">
        <f t="shared" si="5"/>
        <v>0</v>
      </c>
      <c r="R25" s="17">
        <v>0</v>
      </c>
      <c r="S25" s="19">
        <v>0</v>
      </c>
      <c r="T25" s="16">
        <f t="shared" si="6"/>
        <v>0</v>
      </c>
      <c r="U25" s="17">
        <v>0</v>
      </c>
      <c r="V25" s="18">
        <v>0</v>
      </c>
      <c r="W25" s="19">
        <f t="shared" si="7"/>
        <v>0</v>
      </c>
      <c r="X25" s="17">
        <v>0</v>
      </c>
      <c r="Y25" s="19">
        <v>0</v>
      </c>
      <c r="Z25" s="16">
        <f t="shared" si="8"/>
        <v>0</v>
      </c>
      <c r="AA25" s="17">
        <v>0</v>
      </c>
      <c r="AB25" s="18">
        <v>0</v>
      </c>
    </row>
    <row r="26" spans="1:28" s="21" customFormat="1" ht="16.5" customHeight="1">
      <c r="A26" s="15" t="s">
        <v>37</v>
      </c>
      <c r="B26" s="16">
        <f t="shared" si="9"/>
        <v>3</v>
      </c>
      <c r="C26" s="17">
        <f t="shared" si="10"/>
        <v>3</v>
      </c>
      <c r="D26" s="18">
        <f t="shared" si="10"/>
        <v>0</v>
      </c>
      <c r="E26" s="19">
        <f t="shared" si="1"/>
        <v>1</v>
      </c>
      <c r="F26" s="17">
        <v>1</v>
      </c>
      <c r="G26" s="19">
        <v>0</v>
      </c>
      <c r="H26" s="16">
        <f t="shared" si="2"/>
        <v>0</v>
      </c>
      <c r="I26" s="17">
        <v>0</v>
      </c>
      <c r="J26" s="18">
        <v>0</v>
      </c>
      <c r="K26" s="19">
        <f t="shared" si="11"/>
        <v>0</v>
      </c>
      <c r="L26" s="17">
        <v>0</v>
      </c>
      <c r="M26" s="19">
        <v>0</v>
      </c>
      <c r="N26" s="16">
        <f t="shared" si="4"/>
        <v>0</v>
      </c>
      <c r="O26" s="17">
        <v>0</v>
      </c>
      <c r="P26" s="18">
        <v>0</v>
      </c>
      <c r="Q26" s="19">
        <f t="shared" si="5"/>
        <v>0</v>
      </c>
      <c r="R26" s="17">
        <v>0</v>
      </c>
      <c r="S26" s="19">
        <v>0</v>
      </c>
      <c r="T26" s="16">
        <f t="shared" si="6"/>
        <v>1</v>
      </c>
      <c r="U26" s="17">
        <v>1</v>
      </c>
      <c r="V26" s="18">
        <v>0</v>
      </c>
      <c r="W26" s="19">
        <f t="shared" si="7"/>
        <v>0</v>
      </c>
      <c r="X26" s="17">
        <v>0</v>
      </c>
      <c r="Y26" s="19">
        <v>0</v>
      </c>
      <c r="Z26" s="16">
        <f t="shared" si="8"/>
        <v>1</v>
      </c>
      <c r="AA26" s="17">
        <v>1</v>
      </c>
      <c r="AB26" s="18">
        <v>0</v>
      </c>
    </row>
    <row r="27" spans="1:28" s="21" customFormat="1" ht="16.5" customHeight="1">
      <c r="A27" s="15" t="s">
        <v>38</v>
      </c>
      <c r="B27" s="16">
        <f t="shared" si="9"/>
        <v>3</v>
      </c>
      <c r="C27" s="17">
        <f t="shared" si="10"/>
        <v>1</v>
      </c>
      <c r="D27" s="18">
        <f t="shared" si="10"/>
        <v>2</v>
      </c>
      <c r="E27" s="19">
        <f t="shared" si="1"/>
        <v>0</v>
      </c>
      <c r="F27" s="17">
        <v>0</v>
      </c>
      <c r="G27" s="19">
        <v>0</v>
      </c>
      <c r="H27" s="16">
        <f t="shared" si="2"/>
        <v>1</v>
      </c>
      <c r="I27" s="17">
        <v>0</v>
      </c>
      <c r="J27" s="18">
        <v>1</v>
      </c>
      <c r="K27" s="19">
        <f t="shared" si="11"/>
        <v>0</v>
      </c>
      <c r="L27" s="17">
        <v>0</v>
      </c>
      <c r="M27" s="19">
        <v>0</v>
      </c>
      <c r="N27" s="16">
        <f t="shared" si="4"/>
        <v>2</v>
      </c>
      <c r="O27" s="17">
        <v>1</v>
      </c>
      <c r="P27" s="18">
        <v>1</v>
      </c>
      <c r="Q27" s="19">
        <f t="shared" si="5"/>
        <v>0</v>
      </c>
      <c r="R27" s="17">
        <v>0</v>
      </c>
      <c r="S27" s="19">
        <v>0</v>
      </c>
      <c r="T27" s="16">
        <f t="shared" si="6"/>
        <v>0</v>
      </c>
      <c r="U27" s="17">
        <v>0</v>
      </c>
      <c r="V27" s="18">
        <v>0</v>
      </c>
      <c r="W27" s="19">
        <f t="shared" si="7"/>
        <v>0</v>
      </c>
      <c r="X27" s="17">
        <v>0</v>
      </c>
      <c r="Y27" s="19">
        <v>0</v>
      </c>
      <c r="Z27" s="16">
        <f t="shared" si="8"/>
        <v>0</v>
      </c>
      <c r="AA27" s="17">
        <v>0</v>
      </c>
      <c r="AB27" s="18">
        <v>0</v>
      </c>
    </row>
    <row r="28" spans="1:28" s="21" customFormat="1" ht="16.5" customHeight="1">
      <c r="A28" s="15" t="s">
        <v>39</v>
      </c>
      <c r="B28" s="16">
        <f t="shared" si="9"/>
        <v>0</v>
      </c>
      <c r="C28" s="17">
        <f t="shared" si="10"/>
        <v>0</v>
      </c>
      <c r="D28" s="18">
        <f t="shared" si="10"/>
        <v>0</v>
      </c>
      <c r="E28" s="19">
        <f t="shared" si="1"/>
        <v>0</v>
      </c>
      <c r="F28" s="17">
        <v>0</v>
      </c>
      <c r="G28" s="19">
        <v>0</v>
      </c>
      <c r="H28" s="16">
        <f t="shared" si="2"/>
        <v>0</v>
      </c>
      <c r="I28" s="17">
        <v>0</v>
      </c>
      <c r="J28" s="18">
        <v>0</v>
      </c>
      <c r="K28" s="19">
        <f t="shared" si="11"/>
        <v>0</v>
      </c>
      <c r="L28" s="17">
        <v>0</v>
      </c>
      <c r="M28" s="19">
        <v>0</v>
      </c>
      <c r="N28" s="16">
        <f t="shared" si="4"/>
        <v>0</v>
      </c>
      <c r="O28" s="17">
        <v>0</v>
      </c>
      <c r="P28" s="18">
        <v>0</v>
      </c>
      <c r="Q28" s="19">
        <f t="shared" si="5"/>
        <v>0</v>
      </c>
      <c r="R28" s="17">
        <v>0</v>
      </c>
      <c r="S28" s="19">
        <v>0</v>
      </c>
      <c r="T28" s="16">
        <f t="shared" si="6"/>
        <v>0</v>
      </c>
      <c r="U28" s="17">
        <v>0</v>
      </c>
      <c r="V28" s="18">
        <v>0</v>
      </c>
      <c r="W28" s="19">
        <v>0</v>
      </c>
      <c r="X28" s="17">
        <v>0</v>
      </c>
      <c r="Y28" s="19">
        <v>0</v>
      </c>
      <c r="Z28" s="16">
        <f t="shared" si="8"/>
        <v>0</v>
      </c>
      <c r="AA28" s="17">
        <v>0</v>
      </c>
      <c r="AB28" s="18">
        <v>0</v>
      </c>
    </row>
    <row r="29" spans="1:28" s="21" customFormat="1" ht="16.5" customHeight="1">
      <c r="A29" s="15" t="s">
        <v>40</v>
      </c>
      <c r="B29" s="16">
        <f t="shared" si="9"/>
        <v>0</v>
      </c>
      <c r="C29" s="17">
        <f t="shared" si="10"/>
        <v>0</v>
      </c>
      <c r="D29" s="18">
        <f t="shared" si="10"/>
        <v>0</v>
      </c>
      <c r="E29" s="19">
        <f t="shared" si="1"/>
        <v>0</v>
      </c>
      <c r="F29" s="17">
        <v>0</v>
      </c>
      <c r="G29" s="19">
        <v>0</v>
      </c>
      <c r="H29" s="16">
        <f t="shared" si="2"/>
        <v>0</v>
      </c>
      <c r="I29" s="17">
        <v>0</v>
      </c>
      <c r="J29" s="18">
        <v>0</v>
      </c>
      <c r="K29" s="19">
        <f t="shared" si="11"/>
        <v>0</v>
      </c>
      <c r="L29" s="17">
        <v>0</v>
      </c>
      <c r="M29" s="19">
        <v>0</v>
      </c>
      <c r="N29" s="16">
        <f t="shared" si="4"/>
        <v>0</v>
      </c>
      <c r="O29" s="17">
        <v>0</v>
      </c>
      <c r="P29" s="18">
        <v>0</v>
      </c>
      <c r="Q29" s="19">
        <f t="shared" si="5"/>
        <v>0</v>
      </c>
      <c r="R29" s="17">
        <v>0</v>
      </c>
      <c r="S29" s="19">
        <v>0</v>
      </c>
      <c r="T29" s="16">
        <f t="shared" si="6"/>
        <v>0</v>
      </c>
      <c r="U29" s="17">
        <v>0</v>
      </c>
      <c r="V29" s="18">
        <v>0</v>
      </c>
      <c r="W29" s="19">
        <f>SUM(X29+Y29)</f>
        <v>0</v>
      </c>
      <c r="X29" s="17">
        <v>0</v>
      </c>
      <c r="Y29" s="19">
        <v>0</v>
      </c>
      <c r="Z29" s="16">
        <f t="shared" si="8"/>
        <v>0</v>
      </c>
      <c r="AA29" s="17">
        <v>0</v>
      </c>
      <c r="AB29" s="18">
        <v>0</v>
      </c>
    </row>
    <row r="30" spans="1:28" s="21" customFormat="1" ht="16.5" customHeight="1">
      <c r="A30" s="15" t="s">
        <v>41</v>
      </c>
      <c r="B30" s="16">
        <f t="shared" si="9"/>
        <v>0</v>
      </c>
      <c r="C30" s="17">
        <f t="shared" si="10"/>
        <v>0</v>
      </c>
      <c r="D30" s="18">
        <f t="shared" si="10"/>
        <v>0</v>
      </c>
      <c r="E30" s="19">
        <f t="shared" si="1"/>
        <v>0</v>
      </c>
      <c r="F30" s="17">
        <v>0</v>
      </c>
      <c r="G30" s="19">
        <v>0</v>
      </c>
      <c r="H30" s="16">
        <f t="shared" si="2"/>
        <v>0</v>
      </c>
      <c r="I30" s="17">
        <v>0</v>
      </c>
      <c r="J30" s="18">
        <v>0</v>
      </c>
      <c r="K30" s="19">
        <f t="shared" si="11"/>
        <v>0</v>
      </c>
      <c r="L30" s="17">
        <v>0</v>
      </c>
      <c r="M30" s="19">
        <v>0</v>
      </c>
      <c r="N30" s="16">
        <f t="shared" si="4"/>
        <v>0</v>
      </c>
      <c r="O30" s="17">
        <v>0</v>
      </c>
      <c r="P30" s="18">
        <v>0</v>
      </c>
      <c r="Q30" s="19">
        <f t="shared" si="5"/>
        <v>0</v>
      </c>
      <c r="R30" s="17">
        <v>0</v>
      </c>
      <c r="S30" s="19">
        <v>0</v>
      </c>
      <c r="T30" s="16">
        <f t="shared" si="6"/>
        <v>0</v>
      </c>
      <c r="U30" s="17">
        <v>0</v>
      </c>
      <c r="V30" s="18">
        <v>0</v>
      </c>
      <c r="W30" s="19">
        <f>SUM(X30+Y30)</f>
        <v>0</v>
      </c>
      <c r="X30" s="17">
        <v>0</v>
      </c>
      <c r="Y30" s="19">
        <v>0</v>
      </c>
      <c r="Z30" s="16">
        <f t="shared" si="8"/>
        <v>0</v>
      </c>
      <c r="AA30" s="17">
        <v>0</v>
      </c>
      <c r="AB30" s="18">
        <v>0</v>
      </c>
    </row>
    <row r="31" spans="1:28" s="21" customFormat="1" ht="16.5" customHeight="1">
      <c r="A31" s="15" t="s">
        <v>42</v>
      </c>
      <c r="B31" s="16">
        <f t="shared" si="9"/>
        <v>0</v>
      </c>
      <c r="C31" s="17">
        <f t="shared" si="10"/>
        <v>0</v>
      </c>
      <c r="D31" s="18">
        <f t="shared" si="10"/>
        <v>0</v>
      </c>
      <c r="E31" s="19">
        <f t="shared" si="1"/>
        <v>0</v>
      </c>
      <c r="F31" s="17">
        <v>0</v>
      </c>
      <c r="G31" s="19">
        <v>0</v>
      </c>
      <c r="H31" s="16">
        <f t="shared" si="2"/>
        <v>0</v>
      </c>
      <c r="I31" s="17">
        <v>0</v>
      </c>
      <c r="J31" s="18">
        <v>0</v>
      </c>
      <c r="K31" s="19">
        <f t="shared" si="11"/>
        <v>0</v>
      </c>
      <c r="L31" s="17">
        <v>0</v>
      </c>
      <c r="M31" s="19">
        <v>0</v>
      </c>
      <c r="N31" s="16">
        <f t="shared" si="4"/>
        <v>0</v>
      </c>
      <c r="O31" s="17">
        <v>0</v>
      </c>
      <c r="P31" s="18">
        <v>0</v>
      </c>
      <c r="Q31" s="19">
        <f t="shared" si="5"/>
        <v>0</v>
      </c>
      <c r="R31" s="17">
        <v>0</v>
      </c>
      <c r="S31" s="19">
        <v>0</v>
      </c>
      <c r="T31" s="16">
        <f t="shared" si="6"/>
        <v>0</v>
      </c>
      <c r="U31" s="17">
        <v>0</v>
      </c>
      <c r="V31" s="18">
        <v>0</v>
      </c>
      <c r="W31" s="19">
        <f>SUM(X31+Y31)</f>
        <v>0</v>
      </c>
      <c r="X31" s="17">
        <v>0</v>
      </c>
      <c r="Y31" s="19">
        <v>0</v>
      </c>
      <c r="Z31" s="16">
        <f t="shared" si="8"/>
        <v>0</v>
      </c>
      <c r="AA31" s="17">
        <v>0</v>
      </c>
      <c r="AB31" s="18">
        <v>0</v>
      </c>
    </row>
    <row r="32" spans="1:28" s="21" customFormat="1" ht="16.5" customHeight="1">
      <c r="A32" s="15" t="s">
        <v>43</v>
      </c>
      <c r="B32" s="16">
        <f t="shared" si="9"/>
        <v>1</v>
      </c>
      <c r="C32" s="17">
        <f>+F32+I32+L32+O32+R32+U32+X32+AA32</f>
        <v>0</v>
      </c>
      <c r="D32" s="18">
        <f>+G32+J32+M33+P32+S32+V32+Y32+AB32</f>
        <v>1</v>
      </c>
      <c r="E32" s="19">
        <f t="shared" si="1"/>
        <v>0</v>
      </c>
      <c r="F32" s="17">
        <v>0</v>
      </c>
      <c r="G32" s="19">
        <v>0</v>
      </c>
      <c r="H32" s="16">
        <f t="shared" si="2"/>
        <v>0</v>
      </c>
      <c r="I32" s="17">
        <v>0</v>
      </c>
      <c r="J32" s="18">
        <v>0</v>
      </c>
      <c r="K32" s="19">
        <v>0</v>
      </c>
      <c r="L32" s="17">
        <v>0</v>
      </c>
      <c r="M32" s="19">
        <v>0</v>
      </c>
      <c r="N32" s="16">
        <f t="shared" si="4"/>
        <v>1</v>
      </c>
      <c r="O32" s="17">
        <v>0</v>
      </c>
      <c r="P32" s="18">
        <v>1</v>
      </c>
      <c r="Q32" s="19">
        <f t="shared" si="5"/>
        <v>0</v>
      </c>
      <c r="R32" s="17">
        <v>0</v>
      </c>
      <c r="S32" s="19">
        <v>0</v>
      </c>
      <c r="T32" s="16">
        <f t="shared" si="6"/>
        <v>0</v>
      </c>
      <c r="U32" s="17">
        <v>0</v>
      </c>
      <c r="V32" s="18">
        <v>0</v>
      </c>
      <c r="W32" s="19">
        <f>SUM(X32+Y32)</f>
        <v>0</v>
      </c>
      <c r="X32" s="17">
        <v>0</v>
      </c>
      <c r="Y32" s="19">
        <v>0</v>
      </c>
      <c r="Z32" s="16">
        <f t="shared" si="8"/>
        <v>0</v>
      </c>
      <c r="AA32" s="17">
        <v>0</v>
      </c>
      <c r="AB32" s="18">
        <v>0</v>
      </c>
    </row>
    <row r="33" spans="1:28" s="21" customFormat="1" ht="16.5" customHeight="1">
      <c r="A33" s="15" t="s">
        <v>44</v>
      </c>
      <c r="B33" s="16">
        <f t="shared" si="9"/>
        <v>1</v>
      </c>
      <c r="C33" s="17">
        <f>+F33+I33+L33+O33+R33+U33+X33+AA33</f>
        <v>1</v>
      </c>
      <c r="D33" s="18">
        <f>+G33+J33+M34+P33+S33+V33+Y33+AB33</f>
        <v>0</v>
      </c>
      <c r="E33" s="19">
        <f t="shared" si="1"/>
        <v>0</v>
      </c>
      <c r="F33" s="17">
        <v>0</v>
      </c>
      <c r="G33" s="19">
        <v>0</v>
      </c>
      <c r="H33" s="16">
        <f t="shared" si="2"/>
        <v>0</v>
      </c>
      <c r="I33" s="17">
        <v>0</v>
      </c>
      <c r="J33" s="18">
        <v>0</v>
      </c>
      <c r="K33" s="19">
        <v>1</v>
      </c>
      <c r="L33" s="17">
        <v>1</v>
      </c>
      <c r="M33" s="19">
        <v>0</v>
      </c>
      <c r="N33" s="16">
        <f t="shared" si="4"/>
        <v>0</v>
      </c>
      <c r="O33" s="17">
        <v>0</v>
      </c>
      <c r="P33" s="18">
        <v>0</v>
      </c>
      <c r="Q33" s="19">
        <f t="shared" si="5"/>
        <v>0</v>
      </c>
      <c r="R33" s="17">
        <v>0</v>
      </c>
      <c r="S33" s="19">
        <v>0</v>
      </c>
      <c r="T33" s="16">
        <f t="shared" si="6"/>
        <v>0</v>
      </c>
      <c r="U33" s="17">
        <v>0</v>
      </c>
      <c r="V33" s="18">
        <v>0</v>
      </c>
      <c r="W33" s="19">
        <f>SUM(X33+Y33)</f>
        <v>0</v>
      </c>
      <c r="X33" s="17">
        <v>0</v>
      </c>
      <c r="Y33" s="19">
        <v>0</v>
      </c>
      <c r="Z33" s="16">
        <f t="shared" si="8"/>
        <v>0</v>
      </c>
      <c r="AA33" s="17">
        <v>0</v>
      </c>
      <c r="AB33" s="18">
        <v>0</v>
      </c>
    </row>
    <row r="34" spans="1:28" s="21" customFormat="1" ht="16.5" customHeight="1" thickBot="1">
      <c r="A34" s="22"/>
      <c r="B34" s="23"/>
      <c r="C34" s="24"/>
      <c r="D34" s="25"/>
      <c r="E34" s="26"/>
      <c r="F34" s="24"/>
      <c r="G34" s="26"/>
      <c r="H34" s="23"/>
      <c r="I34" s="24"/>
      <c r="J34" s="25"/>
      <c r="K34" s="26"/>
      <c r="L34" s="24"/>
      <c r="M34" s="26"/>
      <c r="N34" s="23"/>
      <c r="O34" s="24"/>
      <c r="P34" s="25"/>
      <c r="Q34" s="26"/>
      <c r="R34" s="24"/>
      <c r="S34" s="26"/>
      <c r="T34" s="23"/>
      <c r="U34" s="24"/>
      <c r="V34" s="25"/>
      <c r="W34" s="26"/>
      <c r="X34" s="24"/>
      <c r="Y34" s="26"/>
      <c r="Z34" s="23"/>
      <c r="AA34" s="24"/>
      <c r="AB34" s="25"/>
    </row>
    <row r="35" spans="1:28" s="5" customFormat="1" ht="16.5" customHeight="1" thickBot="1">
      <c r="A35" s="10" t="s">
        <v>3</v>
      </c>
      <c r="B35" s="11">
        <f>SUM(C35+D35)</f>
        <v>187</v>
      </c>
      <c r="C35" s="27">
        <f aca="true" t="shared" si="12" ref="C35:AB35">SUM(C8:C34)</f>
        <v>121</v>
      </c>
      <c r="D35" s="13">
        <f t="shared" si="12"/>
        <v>66</v>
      </c>
      <c r="E35" s="14">
        <f t="shared" si="12"/>
        <v>26</v>
      </c>
      <c r="F35" s="27">
        <f t="shared" si="12"/>
        <v>23</v>
      </c>
      <c r="G35" s="14">
        <f t="shared" si="12"/>
        <v>3</v>
      </c>
      <c r="H35" s="28">
        <f t="shared" si="12"/>
        <v>23</v>
      </c>
      <c r="I35" s="12">
        <f t="shared" si="12"/>
        <v>15</v>
      </c>
      <c r="J35" s="29">
        <f t="shared" si="12"/>
        <v>8</v>
      </c>
      <c r="K35" s="30">
        <f t="shared" si="12"/>
        <v>16</v>
      </c>
      <c r="L35" s="12">
        <f t="shared" si="12"/>
        <v>11</v>
      </c>
      <c r="M35" s="30">
        <f t="shared" si="12"/>
        <v>5</v>
      </c>
      <c r="N35" s="28">
        <f t="shared" si="12"/>
        <v>51</v>
      </c>
      <c r="O35" s="12">
        <f t="shared" si="12"/>
        <v>30</v>
      </c>
      <c r="P35" s="29">
        <f t="shared" si="12"/>
        <v>21</v>
      </c>
      <c r="Q35" s="30">
        <f t="shared" si="12"/>
        <v>16</v>
      </c>
      <c r="R35" s="12">
        <f t="shared" si="12"/>
        <v>9</v>
      </c>
      <c r="S35" s="30">
        <f t="shared" si="12"/>
        <v>7</v>
      </c>
      <c r="T35" s="28">
        <f t="shared" si="12"/>
        <v>19</v>
      </c>
      <c r="U35" s="12">
        <f t="shared" si="12"/>
        <v>12</v>
      </c>
      <c r="V35" s="29">
        <f t="shared" si="12"/>
        <v>7</v>
      </c>
      <c r="W35" s="30">
        <f t="shared" si="12"/>
        <v>16</v>
      </c>
      <c r="X35" s="12">
        <f t="shared" si="12"/>
        <v>11</v>
      </c>
      <c r="Y35" s="30">
        <f t="shared" si="12"/>
        <v>5</v>
      </c>
      <c r="Z35" s="28">
        <f t="shared" si="12"/>
        <v>20</v>
      </c>
      <c r="AA35" s="12">
        <f t="shared" si="12"/>
        <v>10</v>
      </c>
      <c r="AB35" s="29">
        <f t="shared" si="12"/>
        <v>10</v>
      </c>
    </row>
    <row r="36" spans="1:28" s="21" customFormat="1" ht="16.5" customHeight="1">
      <c r="A36" s="20" t="s">
        <v>45</v>
      </c>
      <c r="B36" s="20"/>
      <c r="C36" s="20"/>
      <c r="D36" s="19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</row>
    <row r="37" spans="1:28" s="21" customFormat="1" ht="16.5" customHeight="1">
      <c r="A37" s="20" t="s">
        <v>46</v>
      </c>
      <c r="B37" s="20"/>
      <c r="C37" s="20"/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38" spans="1:28" s="21" customFormat="1" ht="16.5" customHeight="1">
      <c r="A38" s="20"/>
      <c r="B38" s="20"/>
      <c r="C38" s="20"/>
      <c r="D38" s="19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</row>
    <row r="39" spans="1:28" ht="1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</row>
    <row r="40" ht="15">
      <c r="AC40" s="31"/>
    </row>
  </sheetData>
  <sheetProtection/>
  <mergeCells count="20">
    <mergeCell ref="Z5:AB5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2:AB2"/>
    <mergeCell ref="A3:AB3"/>
    <mergeCell ref="B5:D5"/>
    <mergeCell ref="E5:G5"/>
    <mergeCell ref="H5:J5"/>
    <mergeCell ref="K5:M5"/>
    <mergeCell ref="N5:P5"/>
    <mergeCell ref="Q5:S5"/>
    <mergeCell ref="T5:V5"/>
    <mergeCell ref="W5:Y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rowBreaks count="1" manualBreakCount="1">
    <brk id="38" max="2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5"/>
  <sheetViews>
    <sheetView zoomScalePageLayoutView="0" workbookViewId="0" topLeftCell="A1">
      <selection activeCell="AD23" sqref="AD23"/>
    </sheetView>
  </sheetViews>
  <sheetFormatPr defaultColWidth="11.421875" defaultRowHeight="15"/>
  <cols>
    <col min="1" max="1" width="17.57421875" style="21" customWidth="1"/>
    <col min="2" max="28" width="5.00390625" style="21" customWidth="1"/>
    <col min="29" max="16384" width="11.421875" style="21" customWidth="1"/>
  </cols>
  <sheetData>
    <row r="1" spans="1:28" ht="11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8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ht="15.75">
      <c r="A3" s="32" t="s">
        <v>89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ht="16.5" thickBot="1">
      <c r="A4" s="78"/>
      <c r="B4" s="78"/>
      <c r="C4" s="78"/>
      <c r="D4" s="78"/>
      <c r="E4" s="78"/>
      <c r="F4" s="79"/>
      <c r="G4" s="79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</row>
    <row r="5" spans="1:28" ht="15" customHeight="1">
      <c r="A5" s="36" t="s">
        <v>51</v>
      </c>
      <c r="B5" s="37" t="s">
        <v>3</v>
      </c>
      <c r="C5" s="37"/>
      <c r="D5" s="37"/>
      <c r="E5" s="37" t="s">
        <v>52</v>
      </c>
      <c r="F5" s="37"/>
      <c r="G5" s="37"/>
      <c r="H5" s="37" t="s">
        <v>53</v>
      </c>
      <c r="I5" s="37" t="s">
        <v>5</v>
      </c>
      <c r="J5" s="37"/>
      <c r="K5" s="37" t="s">
        <v>53</v>
      </c>
      <c r="L5" s="37"/>
      <c r="M5" s="37"/>
      <c r="N5" s="37" t="s">
        <v>53</v>
      </c>
      <c r="O5" s="37"/>
      <c r="P5" s="37"/>
      <c r="Q5" s="37" t="s">
        <v>53</v>
      </c>
      <c r="R5" s="37"/>
      <c r="S5" s="37"/>
      <c r="T5" s="37" t="s">
        <v>53</v>
      </c>
      <c r="U5" s="37"/>
      <c r="V5" s="37"/>
      <c r="W5" s="37" t="s">
        <v>53</v>
      </c>
      <c r="X5" s="37"/>
      <c r="Y5" s="37"/>
      <c r="Z5" s="37" t="s">
        <v>53</v>
      </c>
      <c r="AA5" s="37"/>
      <c r="AB5" s="37"/>
    </row>
    <row r="6" spans="1:28" ht="15" customHeight="1" thickBot="1">
      <c r="A6" s="40" t="s">
        <v>6</v>
      </c>
      <c r="B6" s="41" t="s">
        <v>54</v>
      </c>
      <c r="C6" s="41"/>
      <c r="D6" s="41"/>
      <c r="E6" s="41" t="s">
        <v>8</v>
      </c>
      <c r="F6" s="41"/>
      <c r="G6" s="41"/>
      <c r="H6" s="41" t="s">
        <v>9</v>
      </c>
      <c r="I6" s="41"/>
      <c r="J6" s="41"/>
      <c r="K6" s="41" t="s">
        <v>10</v>
      </c>
      <c r="L6" s="41"/>
      <c r="M6" s="41"/>
      <c r="N6" s="41" t="s">
        <v>55</v>
      </c>
      <c r="O6" s="41"/>
      <c r="P6" s="41"/>
      <c r="Q6" s="41" t="s">
        <v>56</v>
      </c>
      <c r="R6" s="41"/>
      <c r="S6" s="41"/>
      <c r="T6" s="41" t="s">
        <v>13</v>
      </c>
      <c r="U6" s="41"/>
      <c r="V6" s="41"/>
      <c r="W6" s="41" t="s">
        <v>14</v>
      </c>
      <c r="X6" s="41"/>
      <c r="Y6" s="41"/>
      <c r="Z6" s="41" t="s">
        <v>15</v>
      </c>
      <c r="AA6" s="41"/>
      <c r="AB6" s="41"/>
    </row>
    <row r="7" spans="1:28" ht="15" customHeight="1" thickBot="1">
      <c r="A7" s="42"/>
      <c r="B7" s="70" t="s">
        <v>16</v>
      </c>
      <c r="C7" s="71" t="s">
        <v>17</v>
      </c>
      <c r="D7" s="72" t="s">
        <v>18</v>
      </c>
      <c r="E7" s="70" t="s">
        <v>16</v>
      </c>
      <c r="F7" s="71" t="s">
        <v>17</v>
      </c>
      <c r="G7" s="72" t="s">
        <v>18</v>
      </c>
      <c r="H7" s="70" t="s">
        <v>16</v>
      </c>
      <c r="I7" s="71" t="s">
        <v>17</v>
      </c>
      <c r="J7" s="72" t="s">
        <v>18</v>
      </c>
      <c r="K7" s="70" t="s">
        <v>16</v>
      </c>
      <c r="L7" s="71" t="s">
        <v>17</v>
      </c>
      <c r="M7" s="72" t="s">
        <v>18</v>
      </c>
      <c r="N7" s="70" t="s">
        <v>16</v>
      </c>
      <c r="O7" s="71" t="s">
        <v>17</v>
      </c>
      <c r="P7" s="72" t="s">
        <v>18</v>
      </c>
      <c r="Q7" s="70" t="s">
        <v>16</v>
      </c>
      <c r="R7" s="71" t="s">
        <v>17</v>
      </c>
      <c r="S7" s="72" t="s">
        <v>18</v>
      </c>
      <c r="T7" s="70" t="s">
        <v>16</v>
      </c>
      <c r="U7" s="71" t="s">
        <v>17</v>
      </c>
      <c r="V7" s="72" t="s">
        <v>18</v>
      </c>
      <c r="W7" s="70" t="s">
        <v>16</v>
      </c>
      <c r="X7" s="71" t="s">
        <v>17</v>
      </c>
      <c r="Y7" s="72" t="s">
        <v>18</v>
      </c>
      <c r="Z7" s="70" t="s">
        <v>16</v>
      </c>
      <c r="AA7" s="71" t="s">
        <v>17</v>
      </c>
      <c r="AB7" s="72" t="s">
        <v>18</v>
      </c>
    </row>
    <row r="8" spans="1:28" ht="15" customHeight="1">
      <c r="A8" s="47" t="s">
        <v>57</v>
      </c>
      <c r="B8" s="48">
        <f aca="true" t="shared" si="0" ref="B8:B33">C8+D8</f>
        <v>0</v>
      </c>
      <c r="C8" s="49">
        <f aca="true" t="shared" si="1" ref="C8:D33">F8+I8+L8+O8+R8+U8+X8+AA8</f>
        <v>0</v>
      </c>
      <c r="D8" s="50">
        <f t="shared" si="1"/>
        <v>0</v>
      </c>
      <c r="E8" s="48">
        <f aca="true" t="shared" si="2" ref="E8:E33">F8+G8</f>
        <v>0</v>
      </c>
      <c r="F8" s="73">
        <v>0</v>
      </c>
      <c r="G8" s="74">
        <v>0</v>
      </c>
      <c r="H8" s="48">
        <f aca="true" t="shared" si="3" ref="H8:H33">I8+J8</f>
        <v>0</v>
      </c>
      <c r="I8" s="49">
        <v>0</v>
      </c>
      <c r="J8" s="50">
        <v>0</v>
      </c>
      <c r="K8" s="48">
        <f aca="true" t="shared" si="4" ref="K8:K33">SUM(L8:M8)</f>
        <v>0</v>
      </c>
      <c r="L8" s="73">
        <v>0</v>
      </c>
      <c r="M8" s="50">
        <v>0</v>
      </c>
      <c r="N8" s="48">
        <f aca="true" t="shared" si="5" ref="N8:N33">O8+P8</f>
        <v>0</v>
      </c>
      <c r="O8" s="49">
        <v>0</v>
      </c>
      <c r="P8" s="50">
        <v>0</v>
      </c>
      <c r="Q8" s="48">
        <f aca="true" t="shared" si="6" ref="Q8:Q33">R8+S8</f>
        <v>0</v>
      </c>
      <c r="R8" s="49">
        <v>0</v>
      </c>
      <c r="S8" s="50">
        <v>0</v>
      </c>
      <c r="T8" s="48">
        <f aca="true" t="shared" si="7" ref="T8:T33">U8+V8</f>
        <v>0</v>
      </c>
      <c r="U8" s="49">
        <v>0</v>
      </c>
      <c r="V8" s="74">
        <v>0</v>
      </c>
      <c r="W8" s="48">
        <f aca="true" t="shared" si="8" ref="W8:W33">X8+Y8</f>
        <v>0</v>
      </c>
      <c r="X8" s="49">
        <v>0</v>
      </c>
      <c r="Y8" s="50">
        <v>0</v>
      </c>
      <c r="Z8" s="48">
        <f aca="true" t="shared" si="9" ref="Z8:Z33">AA8+AB8</f>
        <v>0</v>
      </c>
      <c r="AA8" s="49">
        <v>0</v>
      </c>
      <c r="AB8" s="50">
        <v>0</v>
      </c>
    </row>
    <row r="9" spans="1:28" ht="15" customHeight="1">
      <c r="A9" s="51" t="s">
        <v>58</v>
      </c>
      <c r="B9" s="52">
        <f t="shared" si="0"/>
        <v>8</v>
      </c>
      <c r="C9" s="17">
        <f t="shared" si="1"/>
        <v>6</v>
      </c>
      <c r="D9" s="53">
        <f t="shared" si="1"/>
        <v>2</v>
      </c>
      <c r="E9" s="52">
        <f t="shared" si="2"/>
        <v>1</v>
      </c>
      <c r="F9" s="17">
        <v>0</v>
      </c>
      <c r="G9" s="76">
        <v>1</v>
      </c>
      <c r="H9" s="52">
        <f t="shared" si="3"/>
        <v>0</v>
      </c>
      <c r="I9" s="17">
        <v>0</v>
      </c>
      <c r="J9" s="53">
        <v>0</v>
      </c>
      <c r="K9" s="52">
        <f t="shared" si="4"/>
        <v>1</v>
      </c>
      <c r="L9" s="75">
        <v>1</v>
      </c>
      <c r="M9" s="53">
        <v>0</v>
      </c>
      <c r="N9" s="52">
        <f t="shared" si="5"/>
        <v>1</v>
      </c>
      <c r="O9" s="17">
        <v>1</v>
      </c>
      <c r="P9" s="53">
        <v>0</v>
      </c>
      <c r="Q9" s="52">
        <f t="shared" si="6"/>
        <v>2</v>
      </c>
      <c r="R9" s="17">
        <v>2</v>
      </c>
      <c r="S9" s="53">
        <v>0</v>
      </c>
      <c r="T9" s="52">
        <f t="shared" si="7"/>
        <v>0</v>
      </c>
      <c r="U9" s="17">
        <v>0</v>
      </c>
      <c r="V9" s="76">
        <v>0</v>
      </c>
      <c r="W9" s="52">
        <f t="shared" si="8"/>
        <v>0</v>
      </c>
      <c r="X9" s="17">
        <v>0</v>
      </c>
      <c r="Y9" s="53">
        <v>0</v>
      </c>
      <c r="Z9" s="52">
        <f t="shared" si="9"/>
        <v>3</v>
      </c>
      <c r="AA9" s="17">
        <v>2</v>
      </c>
      <c r="AB9" s="53">
        <v>1</v>
      </c>
    </row>
    <row r="10" spans="1:28" ht="15" customHeight="1">
      <c r="A10" s="51" t="s">
        <v>59</v>
      </c>
      <c r="B10" s="52">
        <f t="shared" si="0"/>
        <v>2</v>
      </c>
      <c r="C10" s="17">
        <f t="shared" si="1"/>
        <v>1</v>
      </c>
      <c r="D10" s="53">
        <f t="shared" si="1"/>
        <v>1</v>
      </c>
      <c r="E10" s="52">
        <f t="shared" si="2"/>
        <v>0</v>
      </c>
      <c r="F10" s="75">
        <v>0</v>
      </c>
      <c r="G10" s="76">
        <v>0</v>
      </c>
      <c r="H10" s="52">
        <f t="shared" si="3"/>
        <v>0</v>
      </c>
      <c r="I10" s="17">
        <v>0</v>
      </c>
      <c r="J10" s="53">
        <v>0</v>
      </c>
      <c r="K10" s="52">
        <f t="shared" si="4"/>
        <v>0</v>
      </c>
      <c r="L10" s="75">
        <v>0</v>
      </c>
      <c r="M10" s="53">
        <v>0</v>
      </c>
      <c r="N10" s="52">
        <f t="shared" si="5"/>
        <v>1</v>
      </c>
      <c r="O10" s="17">
        <v>0</v>
      </c>
      <c r="P10" s="53">
        <v>1</v>
      </c>
      <c r="Q10" s="52">
        <f t="shared" si="6"/>
        <v>0</v>
      </c>
      <c r="R10" s="17">
        <v>0</v>
      </c>
      <c r="S10" s="53">
        <v>0</v>
      </c>
      <c r="T10" s="52">
        <f t="shared" si="7"/>
        <v>0</v>
      </c>
      <c r="U10" s="17">
        <v>0</v>
      </c>
      <c r="V10" s="76">
        <v>0</v>
      </c>
      <c r="W10" s="52">
        <f t="shared" si="8"/>
        <v>0</v>
      </c>
      <c r="X10" s="17">
        <v>0</v>
      </c>
      <c r="Y10" s="53">
        <v>0</v>
      </c>
      <c r="Z10" s="52">
        <f t="shared" si="9"/>
        <v>1</v>
      </c>
      <c r="AA10" s="17">
        <v>1</v>
      </c>
      <c r="AB10" s="53">
        <v>0</v>
      </c>
    </row>
    <row r="11" spans="1:28" ht="15" customHeight="1">
      <c r="A11" s="51" t="s">
        <v>60</v>
      </c>
      <c r="B11" s="52">
        <f t="shared" si="0"/>
        <v>3</v>
      </c>
      <c r="C11" s="17">
        <f t="shared" si="1"/>
        <v>3</v>
      </c>
      <c r="D11" s="53">
        <f t="shared" si="1"/>
        <v>0</v>
      </c>
      <c r="E11" s="52">
        <f t="shared" si="2"/>
        <v>2</v>
      </c>
      <c r="F11" s="75">
        <v>2</v>
      </c>
      <c r="G11" s="76">
        <v>0</v>
      </c>
      <c r="H11" s="52">
        <f t="shared" si="3"/>
        <v>0</v>
      </c>
      <c r="I11" s="17">
        <v>0</v>
      </c>
      <c r="J11" s="53">
        <v>0</v>
      </c>
      <c r="K11" s="52">
        <f t="shared" si="4"/>
        <v>0</v>
      </c>
      <c r="L11" s="75">
        <v>0</v>
      </c>
      <c r="M11" s="53">
        <v>0</v>
      </c>
      <c r="N11" s="52">
        <f t="shared" si="5"/>
        <v>0</v>
      </c>
      <c r="O11" s="17">
        <v>0</v>
      </c>
      <c r="P11" s="53">
        <v>0</v>
      </c>
      <c r="Q11" s="52">
        <f t="shared" si="6"/>
        <v>0</v>
      </c>
      <c r="R11" s="17">
        <v>0</v>
      </c>
      <c r="S11" s="53">
        <v>0</v>
      </c>
      <c r="T11" s="52">
        <f t="shared" si="7"/>
        <v>1</v>
      </c>
      <c r="U11" s="17">
        <v>1</v>
      </c>
      <c r="V11" s="76">
        <v>0</v>
      </c>
      <c r="W11" s="52">
        <f t="shared" si="8"/>
        <v>0</v>
      </c>
      <c r="X11" s="17">
        <v>0</v>
      </c>
      <c r="Y11" s="53">
        <v>0</v>
      </c>
      <c r="Z11" s="52">
        <f t="shared" si="9"/>
        <v>0</v>
      </c>
      <c r="AA11" s="17">
        <v>0</v>
      </c>
      <c r="AB11" s="53">
        <v>0</v>
      </c>
    </row>
    <row r="12" spans="1:28" ht="15" customHeight="1">
      <c r="A12" s="51" t="s">
        <v>61</v>
      </c>
      <c r="B12" s="52">
        <f t="shared" si="0"/>
        <v>3</v>
      </c>
      <c r="C12" s="17">
        <f t="shared" si="1"/>
        <v>1</v>
      </c>
      <c r="D12" s="53">
        <f t="shared" si="1"/>
        <v>2</v>
      </c>
      <c r="E12" s="52">
        <f t="shared" si="2"/>
        <v>0</v>
      </c>
      <c r="F12" s="75">
        <v>0</v>
      </c>
      <c r="G12" s="76">
        <v>0</v>
      </c>
      <c r="H12" s="52">
        <f t="shared" si="3"/>
        <v>0</v>
      </c>
      <c r="I12" s="17">
        <v>0</v>
      </c>
      <c r="J12" s="53">
        <v>0</v>
      </c>
      <c r="K12" s="52">
        <f t="shared" si="4"/>
        <v>2</v>
      </c>
      <c r="L12" s="75">
        <v>0</v>
      </c>
      <c r="M12" s="53">
        <v>2</v>
      </c>
      <c r="N12" s="52">
        <f t="shared" si="5"/>
        <v>0</v>
      </c>
      <c r="O12" s="17">
        <v>0</v>
      </c>
      <c r="P12" s="53">
        <v>0</v>
      </c>
      <c r="Q12" s="52">
        <f t="shared" si="6"/>
        <v>1</v>
      </c>
      <c r="R12" s="17">
        <v>1</v>
      </c>
      <c r="S12" s="53">
        <v>0</v>
      </c>
      <c r="T12" s="52">
        <f t="shared" si="7"/>
        <v>0</v>
      </c>
      <c r="U12" s="17">
        <v>0</v>
      </c>
      <c r="V12" s="76">
        <v>0</v>
      </c>
      <c r="W12" s="52">
        <f t="shared" si="8"/>
        <v>0</v>
      </c>
      <c r="X12" s="17">
        <v>0</v>
      </c>
      <c r="Y12" s="53">
        <v>0</v>
      </c>
      <c r="Z12" s="52">
        <f t="shared" si="9"/>
        <v>0</v>
      </c>
      <c r="AA12" s="17">
        <v>0</v>
      </c>
      <c r="AB12" s="53">
        <v>0</v>
      </c>
    </row>
    <row r="13" spans="1:28" ht="15" customHeight="1">
      <c r="A13" s="51" t="s">
        <v>62</v>
      </c>
      <c r="B13" s="52">
        <f t="shared" si="0"/>
        <v>1</v>
      </c>
      <c r="C13" s="17">
        <f t="shared" si="1"/>
        <v>0</v>
      </c>
      <c r="D13" s="53">
        <f t="shared" si="1"/>
        <v>1</v>
      </c>
      <c r="E13" s="52">
        <f t="shared" si="2"/>
        <v>0</v>
      </c>
      <c r="F13" s="75">
        <v>0</v>
      </c>
      <c r="G13" s="76">
        <v>0</v>
      </c>
      <c r="H13" s="52">
        <f t="shared" si="3"/>
        <v>0</v>
      </c>
      <c r="I13" s="17">
        <v>0</v>
      </c>
      <c r="J13" s="53">
        <v>0</v>
      </c>
      <c r="K13" s="52">
        <f t="shared" si="4"/>
        <v>0</v>
      </c>
      <c r="L13" s="75">
        <v>0</v>
      </c>
      <c r="M13" s="53">
        <v>0</v>
      </c>
      <c r="N13" s="52">
        <f t="shared" si="5"/>
        <v>0</v>
      </c>
      <c r="O13" s="17">
        <v>0</v>
      </c>
      <c r="P13" s="53">
        <v>0</v>
      </c>
      <c r="Q13" s="52">
        <f t="shared" si="6"/>
        <v>0</v>
      </c>
      <c r="R13" s="17">
        <v>0</v>
      </c>
      <c r="S13" s="53">
        <v>0</v>
      </c>
      <c r="T13" s="52">
        <f t="shared" si="7"/>
        <v>0</v>
      </c>
      <c r="U13" s="17">
        <v>0</v>
      </c>
      <c r="V13" s="76">
        <v>0</v>
      </c>
      <c r="W13" s="52">
        <f t="shared" si="8"/>
        <v>1</v>
      </c>
      <c r="X13" s="17">
        <v>0</v>
      </c>
      <c r="Y13" s="53">
        <v>1</v>
      </c>
      <c r="Z13" s="52">
        <f t="shared" si="9"/>
        <v>0</v>
      </c>
      <c r="AA13" s="17">
        <v>0</v>
      </c>
      <c r="AB13" s="53">
        <v>0</v>
      </c>
    </row>
    <row r="14" spans="1:28" ht="15" customHeight="1">
      <c r="A14" s="51" t="s">
        <v>63</v>
      </c>
      <c r="B14" s="52">
        <f t="shared" si="0"/>
        <v>11</v>
      </c>
      <c r="C14" s="17">
        <f t="shared" si="1"/>
        <v>5</v>
      </c>
      <c r="D14" s="53">
        <f t="shared" si="1"/>
        <v>6</v>
      </c>
      <c r="E14" s="52">
        <f t="shared" si="2"/>
        <v>4</v>
      </c>
      <c r="F14" s="75">
        <v>1</v>
      </c>
      <c r="G14" s="76">
        <v>3</v>
      </c>
      <c r="H14" s="52">
        <f t="shared" si="3"/>
        <v>2</v>
      </c>
      <c r="I14" s="17">
        <v>1</v>
      </c>
      <c r="J14" s="53">
        <v>1</v>
      </c>
      <c r="K14" s="52">
        <f t="shared" si="4"/>
        <v>0</v>
      </c>
      <c r="L14" s="75">
        <v>0</v>
      </c>
      <c r="M14" s="53">
        <v>0</v>
      </c>
      <c r="N14" s="52">
        <f t="shared" si="5"/>
        <v>0</v>
      </c>
      <c r="O14" s="17">
        <v>0</v>
      </c>
      <c r="P14" s="53">
        <v>0</v>
      </c>
      <c r="Q14" s="52">
        <f t="shared" si="6"/>
        <v>1</v>
      </c>
      <c r="R14" s="17">
        <v>0</v>
      </c>
      <c r="S14" s="53">
        <v>1</v>
      </c>
      <c r="T14" s="52">
        <f t="shared" si="7"/>
        <v>1</v>
      </c>
      <c r="U14" s="17">
        <v>1</v>
      </c>
      <c r="V14" s="76">
        <v>0</v>
      </c>
      <c r="W14" s="52">
        <f t="shared" si="8"/>
        <v>2</v>
      </c>
      <c r="X14" s="17">
        <v>1</v>
      </c>
      <c r="Y14" s="53">
        <v>1</v>
      </c>
      <c r="Z14" s="52">
        <f t="shared" si="9"/>
        <v>1</v>
      </c>
      <c r="AA14" s="17">
        <v>1</v>
      </c>
      <c r="AB14" s="53">
        <v>0</v>
      </c>
    </row>
    <row r="15" spans="1:28" ht="15" customHeight="1">
      <c r="A15" s="51" t="s">
        <v>64</v>
      </c>
      <c r="B15" s="52">
        <f t="shared" si="0"/>
        <v>1</v>
      </c>
      <c r="C15" s="17">
        <f t="shared" si="1"/>
        <v>0</v>
      </c>
      <c r="D15" s="53">
        <f t="shared" si="1"/>
        <v>1</v>
      </c>
      <c r="E15" s="52">
        <f t="shared" si="2"/>
        <v>0</v>
      </c>
      <c r="F15" s="75">
        <v>0</v>
      </c>
      <c r="G15" s="76">
        <v>0</v>
      </c>
      <c r="H15" s="52">
        <f t="shared" si="3"/>
        <v>0</v>
      </c>
      <c r="I15" s="17">
        <v>0</v>
      </c>
      <c r="J15" s="53">
        <v>0</v>
      </c>
      <c r="K15" s="52">
        <f t="shared" si="4"/>
        <v>0</v>
      </c>
      <c r="L15" s="75">
        <v>0</v>
      </c>
      <c r="M15" s="53">
        <v>0</v>
      </c>
      <c r="N15" s="52">
        <f t="shared" si="5"/>
        <v>0</v>
      </c>
      <c r="O15" s="17">
        <v>0</v>
      </c>
      <c r="P15" s="53">
        <v>0</v>
      </c>
      <c r="Q15" s="52">
        <f t="shared" si="6"/>
        <v>0</v>
      </c>
      <c r="R15" s="17">
        <v>0</v>
      </c>
      <c r="S15" s="53">
        <v>0</v>
      </c>
      <c r="T15" s="52">
        <f t="shared" si="7"/>
        <v>1</v>
      </c>
      <c r="U15" s="17">
        <v>0</v>
      </c>
      <c r="V15" s="76">
        <v>1</v>
      </c>
      <c r="W15" s="52">
        <f t="shared" si="8"/>
        <v>0</v>
      </c>
      <c r="X15" s="17">
        <v>0</v>
      </c>
      <c r="Y15" s="53">
        <v>0</v>
      </c>
      <c r="Z15" s="52">
        <f t="shared" si="9"/>
        <v>0</v>
      </c>
      <c r="AA15" s="17">
        <v>0</v>
      </c>
      <c r="AB15" s="53">
        <v>0</v>
      </c>
    </row>
    <row r="16" spans="1:28" ht="15" customHeight="1">
      <c r="A16" s="51" t="s">
        <v>65</v>
      </c>
      <c r="B16" s="52">
        <f t="shared" si="0"/>
        <v>2</v>
      </c>
      <c r="C16" s="17">
        <f t="shared" si="1"/>
        <v>2</v>
      </c>
      <c r="D16" s="53">
        <f t="shared" si="1"/>
        <v>0</v>
      </c>
      <c r="E16" s="52">
        <f t="shared" si="2"/>
        <v>0</v>
      </c>
      <c r="F16" s="75">
        <v>0</v>
      </c>
      <c r="G16" s="76">
        <v>0</v>
      </c>
      <c r="H16" s="52">
        <f t="shared" si="3"/>
        <v>0</v>
      </c>
      <c r="I16" s="17">
        <v>0</v>
      </c>
      <c r="J16" s="53">
        <v>0</v>
      </c>
      <c r="K16" s="52">
        <f t="shared" si="4"/>
        <v>0</v>
      </c>
      <c r="L16" s="75">
        <v>0</v>
      </c>
      <c r="M16" s="53">
        <v>0</v>
      </c>
      <c r="N16" s="52">
        <f t="shared" si="5"/>
        <v>1</v>
      </c>
      <c r="O16" s="17">
        <v>1</v>
      </c>
      <c r="P16" s="53">
        <v>0</v>
      </c>
      <c r="Q16" s="52">
        <f t="shared" si="6"/>
        <v>0</v>
      </c>
      <c r="R16" s="17">
        <v>0</v>
      </c>
      <c r="S16" s="53">
        <v>0</v>
      </c>
      <c r="T16" s="52">
        <f t="shared" si="7"/>
        <v>1</v>
      </c>
      <c r="U16" s="17">
        <v>1</v>
      </c>
      <c r="V16" s="76">
        <v>0</v>
      </c>
      <c r="W16" s="52">
        <f t="shared" si="8"/>
        <v>0</v>
      </c>
      <c r="X16" s="17">
        <v>0</v>
      </c>
      <c r="Y16" s="53">
        <v>0</v>
      </c>
      <c r="Z16" s="52">
        <f t="shared" si="9"/>
        <v>0</v>
      </c>
      <c r="AA16" s="17">
        <v>0</v>
      </c>
      <c r="AB16" s="53">
        <v>0</v>
      </c>
    </row>
    <row r="17" spans="1:28" ht="15" customHeight="1">
      <c r="A17" s="51" t="s">
        <v>66</v>
      </c>
      <c r="B17" s="52">
        <f t="shared" si="0"/>
        <v>2</v>
      </c>
      <c r="C17" s="17">
        <f t="shared" si="1"/>
        <v>1</v>
      </c>
      <c r="D17" s="53">
        <f t="shared" si="1"/>
        <v>1</v>
      </c>
      <c r="E17" s="52">
        <f t="shared" si="2"/>
        <v>0</v>
      </c>
      <c r="F17" s="75">
        <v>0</v>
      </c>
      <c r="G17" s="76">
        <v>0</v>
      </c>
      <c r="H17" s="52">
        <f t="shared" si="3"/>
        <v>0</v>
      </c>
      <c r="I17" s="17">
        <v>0</v>
      </c>
      <c r="J17" s="53">
        <v>0</v>
      </c>
      <c r="K17" s="52">
        <f t="shared" si="4"/>
        <v>0</v>
      </c>
      <c r="L17" s="75">
        <v>0</v>
      </c>
      <c r="M17" s="53">
        <v>0</v>
      </c>
      <c r="N17" s="52">
        <f t="shared" si="5"/>
        <v>1</v>
      </c>
      <c r="O17" s="17">
        <v>0</v>
      </c>
      <c r="P17" s="53">
        <v>1</v>
      </c>
      <c r="Q17" s="52">
        <f t="shared" si="6"/>
        <v>1</v>
      </c>
      <c r="R17" s="17">
        <v>1</v>
      </c>
      <c r="S17" s="53">
        <v>0</v>
      </c>
      <c r="T17" s="52">
        <f t="shared" si="7"/>
        <v>0</v>
      </c>
      <c r="U17" s="17">
        <v>0</v>
      </c>
      <c r="V17" s="76">
        <v>0</v>
      </c>
      <c r="W17" s="52">
        <f t="shared" si="8"/>
        <v>0</v>
      </c>
      <c r="X17" s="17">
        <v>0</v>
      </c>
      <c r="Y17" s="53">
        <v>0</v>
      </c>
      <c r="Z17" s="52">
        <f t="shared" si="9"/>
        <v>0</v>
      </c>
      <c r="AA17" s="17">
        <v>0</v>
      </c>
      <c r="AB17" s="53">
        <v>0</v>
      </c>
    </row>
    <row r="18" spans="1:28" ht="15" customHeight="1">
      <c r="A18" s="51" t="s">
        <v>67</v>
      </c>
      <c r="B18" s="52">
        <f t="shared" si="0"/>
        <v>2</v>
      </c>
      <c r="C18" s="17">
        <f t="shared" si="1"/>
        <v>1</v>
      </c>
      <c r="D18" s="53">
        <f t="shared" si="1"/>
        <v>1</v>
      </c>
      <c r="E18" s="52">
        <f t="shared" si="2"/>
        <v>1</v>
      </c>
      <c r="F18" s="75">
        <v>0</v>
      </c>
      <c r="G18" s="76">
        <v>1</v>
      </c>
      <c r="H18" s="52">
        <f t="shared" si="3"/>
        <v>0</v>
      </c>
      <c r="I18" s="17">
        <v>0</v>
      </c>
      <c r="J18" s="53">
        <v>0</v>
      </c>
      <c r="K18" s="52">
        <f t="shared" si="4"/>
        <v>0</v>
      </c>
      <c r="L18" s="75">
        <v>0</v>
      </c>
      <c r="M18" s="53">
        <v>0</v>
      </c>
      <c r="N18" s="52">
        <f t="shared" si="5"/>
        <v>1</v>
      </c>
      <c r="O18" s="17">
        <v>1</v>
      </c>
      <c r="P18" s="53">
        <v>0</v>
      </c>
      <c r="Q18" s="52">
        <f t="shared" si="6"/>
        <v>0</v>
      </c>
      <c r="R18" s="17">
        <v>0</v>
      </c>
      <c r="S18" s="53">
        <v>0</v>
      </c>
      <c r="T18" s="52">
        <f t="shared" si="7"/>
        <v>0</v>
      </c>
      <c r="U18" s="17">
        <v>0</v>
      </c>
      <c r="V18" s="76">
        <v>0</v>
      </c>
      <c r="W18" s="52">
        <f t="shared" si="8"/>
        <v>0</v>
      </c>
      <c r="X18" s="17">
        <v>0</v>
      </c>
      <c r="Y18" s="53">
        <v>0</v>
      </c>
      <c r="Z18" s="52">
        <f t="shared" si="9"/>
        <v>0</v>
      </c>
      <c r="AA18" s="17">
        <v>0</v>
      </c>
      <c r="AB18" s="53">
        <v>0</v>
      </c>
    </row>
    <row r="19" spans="1:28" ht="15" customHeight="1">
      <c r="A19" s="54" t="s">
        <v>68</v>
      </c>
      <c r="B19" s="52">
        <f t="shared" si="0"/>
        <v>13</v>
      </c>
      <c r="C19" s="17">
        <f t="shared" si="1"/>
        <v>8</v>
      </c>
      <c r="D19" s="53">
        <f t="shared" si="1"/>
        <v>5</v>
      </c>
      <c r="E19" s="52">
        <f t="shared" si="2"/>
        <v>2</v>
      </c>
      <c r="F19" s="75">
        <v>2</v>
      </c>
      <c r="G19" s="76">
        <v>0</v>
      </c>
      <c r="H19" s="52">
        <f t="shared" si="3"/>
        <v>4</v>
      </c>
      <c r="I19" s="17">
        <v>2</v>
      </c>
      <c r="J19" s="53">
        <v>2</v>
      </c>
      <c r="K19" s="52">
        <f t="shared" si="4"/>
        <v>1</v>
      </c>
      <c r="L19" s="75">
        <v>1</v>
      </c>
      <c r="M19" s="53">
        <v>0</v>
      </c>
      <c r="N19" s="52">
        <f t="shared" si="5"/>
        <v>2</v>
      </c>
      <c r="O19" s="17">
        <v>1</v>
      </c>
      <c r="P19" s="53">
        <v>1</v>
      </c>
      <c r="Q19" s="52">
        <f t="shared" si="6"/>
        <v>2</v>
      </c>
      <c r="R19" s="17">
        <v>1</v>
      </c>
      <c r="S19" s="53">
        <v>1</v>
      </c>
      <c r="T19" s="52">
        <f t="shared" si="7"/>
        <v>0</v>
      </c>
      <c r="U19" s="17">
        <v>0</v>
      </c>
      <c r="V19" s="76">
        <v>0</v>
      </c>
      <c r="W19" s="52">
        <f t="shared" si="8"/>
        <v>2</v>
      </c>
      <c r="X19" s="17">
        <v>1</v>
      </c>
      <c r="Y19" s="53">
        <v>1</v>
      </c>
      <c r="Z19" s="52">
        <f t="shared" si="9"/>
        <v>0</v>
      </c>
      <c r="AA19" s="17">
        <v>0</v>
      </c>
      <c r="AB19" s="53">
        <v>0</v>
      </c>
    </row>
    <row r="20" spans="1:28" ht="15" customHeight="1">
      <c r="A20" s="54" t="s">
        <v>69</v>
      </c>
      <c r="B20" s="52">
        <f t="shared" si="0"/>
        <v>2</v>
      </c>
      <c r="C20" s="17">
        <f t="shared" si="1"/>
        <v>0</v>
      </c>
      <c r="D20" s="53">
        <f t="shared" si="1"/>
        <v>2</v>
      </c>
      <c r="E20" s="52">
        <f t="shared" si="2"/>
        <v>0</v>
      </c>
      <c r="F20" s="75">
        <v>0</v>
      </c>
      <c r="G20" s="76">
        <v>0</v>
      </c>
      <c r="H20" s="52">
        <f t="shared" si="3"/>
        <v>1</v>
      </c>
      <c r="I20" s="17">
        <v>0</v>
      </c>
      <c r="J20" s="53">
        <v>1</v>
      </c>
      <c r="K20" s="52">
        <f t="shared" si="4"/>
        <v>0</v>
      </c>
      <c r="L20" s="75">
        <v>0</v>
      </c>
      <c r="M20" s="53">
        <v>0</v>
      </c>
      <c r="N20" s="52">
        <f t="shared" si="5"/>
        <v>0</v>
      </c>
      <c r="O20" s="17">
        <v>0</v>
      </c>
      <c r="P20" s="53">
        <v>0</v>
      </c>
      <c r="Q20" s="52">
        <f t="shared" si="6"/>
        <v>0</v>
      </c>
      <c r="R20" s="17">
        <v>0</v>
      </c>
      <c r="S20" s="53">
        <v>0</v>
      </c>
      <c r="T20" s="52">
        <f t="shared" si="7"/>
        <v>1</v>
      </c>
      <c r="U20" s="17">
        <v>0</v>
      </c>
      <c r="V20" s="76">
        <v>1</v>
      </c>
      <c r="W20" s="52">
        <f t="shared" si="8"/>
        <v>0</v>
      </c>
      <c r="X20" s="17">
        <v>0</v>
      </c>
      <c r="Y20" s="53">
        <v>0</v>
      </c>
      <c r="Z20" s="52">
        <f t="shared" si="9"/>
        <v>0</v>
      </c>
      <c r="AA20" s="17">
        <v>0</v>
      </c>
      <c r="AB20" s="53">
        <v>0</v>
      </c>
    </row>
    <row r="21" spans="1:28" ht="15" customHeight="1">
      <c r="A21" s="51" t="s">
        <v>70</v>
      </c>
      <c r="B21" s="52">
        <f t="shared" si="0"/>
        <v>0</v>
      </c>
      <c r="C21" s="17">
        <f t="shared" si="1"/>
        <v>0</v>
      </c>
      <c r="D21" s="53">
        <f t="shared" si="1"/>
        <v>0</v>
      </c>
      <c r="E21" s="52">
        <f t="shared" si="2"/>
        <v>0</v>
      </c>
      <c r="F21" s="75">
        <v>0</v>
      </c>
      <c r="G21" s="76">
        <v>0</v>
      </c>
      <c r="H21" s="52">
        <f t="shared" si="3"/>
        <v>0</v>
      </c>
      <c r="I21" s="17">
        <v>0</v>
      </c>
      <c r="J21" s="53">
        <v>0</v>
      </c>
      <c r="K21" s="52">
        <f t="shared" si="4"/>
        <v>0</v>
      </c>
      <c r="L21" s="75">
        <v>0</v>
      </c>
      <c r="M21" s="53">
        <v>0</v>
      </c>
      <c r="N21" s="52">
        <f t="shared" si="5"/>
        <v>0</v>
      </c>
      <c r="O21" s="17">
        <v>0</v>
      </c>
      <c r="P21" s="53">
        <v>0</v>
      </c>
      <c r="Q21" s="52">
        <f t="shared" si="6"/>
        <v>0</v>
      </c>
      <c r="R21" s="17">
        <v>0</v>
      </c>
      <c r="S21" s="53">
        <v>0</v>
      </c>
      <c r="T21" s="52">
        <f t="shared" si="7"/>
        <v>0</v>
      </c>
      <c r="U21" s="17">
        <v>0</v>
      </c>
      <c r="V21" s="76">
        <v>0</v>
      </c>
      <c r="W21" s="52">
        <f t="shared" si="8"/>
        <v>0</v>
      </c>
      <c r="X21" s="17">
        <v>0</v>
      </c>
      <c r="Y21" s="53">
        <v>0</v>
      </c>
      <c r="Z21" s="52">
        <f t="shared" si="9"/>
        <v>0</v>
      </c>
      <c r="AA21" s="17">
        <v>0</v>
      </c>
      <c r="AB21" s="53">
        <v>0</v>
      </c>
    </row>
    <row r="22" spans="1:28" ht="15" customHeight="1">
      <c r="A22" s="54" t="s">
        <v>71</v>
      </c>
      <c r="B22" s="52">
        <f t="shared" si="0"/>
        <v>356</v>
      </c>
      <c r="C22" s="17">
        <f t="shared" si="1"/>
        <v>191</v>
      </c>
      <c r="D22" s="53">
        <f t="shared" si="1"/>
        <v>165</v>
      </c>
      <c r="E22" s="52">
        <f t="shared" si="2"/>
        <v>48</v>
      </c>
      <c r="F22" s="75">
        <v>30</v>
      </c>
      <c r="G22" s="76">
        <v>18</v>
      </c>
      <c r="H22" s="52">
        <f t="shared" si="3"/>
        <v>48</v>
      </c>
      <c r="I22" s="17">
        <v>16</v>
      </c>
      <c r="J22" s="53">
        <v>32</v>
      </c>
      <c r="K22" s="52">
        <f t="shared" si="4"/>
        <v>28</v>
      </c>
      <c r="L22" s="75">
        <v>13</v>
      </c>
      <c r="M22" s="53">
        <v>15</v>
      </c>
      <c r="N22" s="52">
        <f t="shared" si="5"/>
        <v>87</v>
      </c>
      <c r="O22" s="17">
        <v>49</v>
      </c>
      <c r="P22" s="53">
        <v>38</v>
      </c>
      <c r="Q22" s="52">
        <f t="shared" si="6"/>
        <v>35</v>
      </c>
      <c r="R22" s="17">
        <v>23</v>
      </c>
      <c r="S22" s="53">
        <v>12</v>
      </c>
      <c r="T22" s="52">
        <f t="shared" si="7"/>
        <v>37</v>
      </c>
      <c r="U22" s="17">
        <v>19</v>
      </c>
      <c r="V22" s="76">
        <v>18</v>
      </c>
      <c r="W22" s="52">
        <f t="shared" si="8"/>
        <v>35</v>
      </c>
      <c r="X22" s="17">
        <v>16</v>
      </c>
      <c r="Y22" s="53">
        <v>19</v>
      </c>
      <c r="Z22" s="52">
        <f t="shared" si="9"/>
        <v>38</v>
      </c>
      <c r="AA22" s="17">
        <v>25</v>
      </c>
      <c r="AB22" s="53">
        <v>13</v>
      </c>
    </row>
    <row r="23" spans="1:28" ht="15" customHeight="1">
      <c r="A23" s="54" t="s">
        <v>72</v>
      </c>
      <c r="B23" s="52">
        <f t="shared" si="0"/>
        <v>0</v>
      </c>
      <c r="C23" s="17">
        <f t="shared" si="1"/>
        <v>0</v>
      </c>
      <c r="D23" s="53">
        <f t="shared" si="1"/>
        <v>0</v>
      </c>
      <c r="E23" s="52">
        <f t="shared" si="2"/>
        <v>0</v>
      </c>
      <c r="F23" s="75">
        <v>0</v>
      </c>
      <c r="G23" s="75">
        <v>0</v>
      </c>
      <c r="H23" s="52">
        <f t="shared" si="3"/>
        <v>0</v>
      </c>
      <c r="I23" s="17">
        <v>0</v>
      </c>
      <c r="J23" s="53">
        <v>0</v>
      </c>
      <c r="K23" s="52">
        <f t="shared" si="4"/>
        <v>0</v>
      </c>
      <c r="L23" s="75">
        <v>0</v>
      </c>
      <c r="M23" s="53">
        <v>0</v>
      </c>
      <c r="N23" s="52">
        <f t="shared" si="5"/>
        <v>0</v>
      </c>
      <c r="O23" s="17">
        <v>0</v>
      </c>
      <c r="P23" s="53">
        <v>0</v>
      </c>
      <c r="Q23" s="52">
        <f t="shared" si="6"/>
        <v>0</v>
      </c>
      <c r="R23" s="17">
        <v>0</v>
      </c>
      <c r="S23" s="53">
        <v>0</v>
      </c>
      <c r="T23" s="52">
        <f t="shared" si="7"/>
        <v>0</v>
      </c>
      <c r="U23" s="17">
        <v>0</v>
      </c>
      <c r="V23" s="76">
        <v>0</v>
      </c>
      <c r="W23" s="52">
        <f t="shared" si="8"/>
        <v>0</v>
      </c>
      <c r="X23" s="17">
        <v>0</v>
      </c>
      <c r="Y23" s="53">
        <v>0</v>
      </c>
      <c r="Z23" s="52">
        <f t="shared" si="9"/>
        <v>0</v>
      </c>
      <c r="AA23" s="17">
        <v>0</v>
      </c>
      <c r="AB23" s="53">
        <v>0</v>
      </c>
    </row>
    <row r="24" spans="1:28" ht="15" customHeight="1">
      <c r="A24" s="54" t="s">
        <v>73</v>
      </c>
      <c r="B24" s="52">
        <f t="shared" si="0"/>
        <v>0</v>
      </c>
      <c r="C24" s="17">
        <f t="shared" si="1"/>
        <v>0</v>
      </c>
      <c r="D24" s="53">
        <f t="shared" si="1"/>
        <v>0</v>
      </c>
      <c r="E24" s="52">
        <f t="shared" si="2"/>
        <v>0</v>
      </c>
      <c r="F24" s="75">
        <v>0</v>
      </c>
      <c r="G24" s="75">
        <v>0</v>
      </c>
      <c r="H24" s="52">
        <f t="shared" si="3"/>
        <v>0</v>
      </c>
      <c r="I24" s="17">
        <v>0</v>
      </c>
      <c r="J24" s="53">
        <v>0</v>
      </c>
      <c r="K24" s="52">
        <f t="shared" si="4"/>
        <v>0</v>
      </c>
      <c r="L24" s="75">
        <v>0</v>
      </c>
      <c r="M24" s="53">
        <v>0</v>
      </c>
      <c r="N24" s="52">
        <f t="shared" si="5"/>
        <v>0</v>
      </c>
      <c r="O24" s="17">
        <v>0</v>
      </c>
      <c r="P24" s="53">
        <v>0</v>
      </c>
      <c r="Q24" s="52">
        <f t="shared" si="6"/>
        <v>0</v>
      </c>
      <c r="R24" s="17">
        <v>0</v>
      </c>
      <c r="S24" s="53">
        <v>0</v>
      </c>
      <c r="T24" s="52">
        <f t="shared" si="7"/>
        <v>0</v>
      </c>
      <c r="U24" s="17">
        <v>0</v>
      </c>
      <c r="V24" s="76">
        <v>0</v>
      </c>
      <c r="W24" s="52">
        <f t="shared" si="8"/>
        <v>0</v>
      </c>
      <c r="X24" s="17">
        <v>0</v>
      </c>
      <c r="Y24" s="53">
        <v>0</v>
      </c>
      <c r="Z24" s="52">
        <f t="shared" si="9"/>
        <v>0</v>
      </c>
      <c r="AA24" s="17">
        <v>0</v>
      </c>
      <c r="AB24" s="53">
        <v>0</v>
      </c>
    </row>
    <row r="25" spans="1:28" ht="15" customHeight="1">
      <c r="A25" s="54" t="s">
        <v>74</v>
      </c>
      <c r="B25" s="52">
        <f t="shared" si="0"/>
        <v>0</v>
      </c>
      <c r="C25" s="17">
        <f t="shared" si="1"/>
        <v>0</v>
      </c>
      <c r="D25" s="53">
        <f t="shared" si="1"/>
        <v>0</v>
      </c>
      <c r="E25" s="52">
        <f t="shared" si="2"/>
        <v>0</v>
      </c>
      <c r="F25" s="75">
        <v>0</v>
      </c>
      <c r="G25" s="75">
        <v>0</v>
      </c>
      <c r="H25" s="52">
        <f t="shared" si="3"/>
        <v>0</v>
      </c>
      <c r="I25" s="17">
        <v>0</v>
      </c>
      <c r="J25" s="53">
        <v>0</v>
      </c>
      <c r="K25" s="52">
        <f t="shared" si="4"/>
        <v>0</v>
      </c>
      <c r="L25" s="75">
        <v>0</v>
      </c>
      <c r="M25" s="53">
        <v>0</v>
      </c>
      <c r="N25" s="52">
        <f t="shared" si="5"/>
        <v>0</v>
      </c>
      <c r="O25" s="17">
        <v>0</v>
      </c>
      <c r="P25" s="53">
        <v>0</v>
      </c>
      <c r="Q25" s="52">
        <f t="shared" si="6"/>
        <v>0</v>
      </c>
      <c r="R25" s="17">
        <v>0</v>
      </c>
      <c r="S25" s="53">
        <v>0</v>
      </c>
      <c r="T25" s="52">
        <f t="shared" si="7"/>
        <v>0</v>
      </c>
      <c r="U25" s="17">
        <v>0</v>
      </c>
      <c r="V25" s="76">
        <v>0</v>
      </c>
      <c r="W25" s="52">
        <f t="shared" si="8"/>
        <v>0</v>
      </c>
      <c r="X25" s="17">
        <v>0</v>
      </c>
      <c r="Y25" s="53">
        <v>0</v>
      </c>
      <c r="Z25" s="52">
        <f t="shared" si="9"/>
        <v>0</v>
      </c>
      <c r="AA25" s="17">
        <v>0</v>
      </c>
      <c r="AB25" s="53">
        <v>0</v>
      </c>
    </row>
    <row r="26" spans="1:28" ht="15" customHeight="1">
      <c r="A26" s="54" t="s">
        <v>75</v>
      </c>
      <c r="B26" s="52">
        <f t="shared" si="0"/>
        <v>5</v>
      </c>
      <c r="C26" s="17">
        <f t="shared" si="1"/>
        <v>2</v>
      </c>
      <c r="D26" s="53">
        <f t="shared" si="1"/>
        <v>3</v>
      </c>
      <c r="E26" s="52">
        <f t="shared" si="2"/>
        <v>0</v>
      </c>
      <c r="F26" s="75">
        <v>0</v>
      </c>
      <c r="G26" s="75">
        <v>0</v>
      </c>
      <c r="H26" s="52">
        <f t="shared" si="3"/>
        <v>0</v>
      </c>
      <c r="I26" s="17">
        <v>0</v>
      </c>
      <c r="J26" s="53">
        <v>0</v>
      </c>
      <c r="K26" s="52">
        <f t="shared" si="4"/>
        <v>2</v>
      </c>
      <c r="L26" s="75">
        <v>1</v>
      </c>
      <c r="M26" s="53">
        <v>1</v>
      </c>
      <c r="N26" s="52">
        <f t="shared" si="5"/>
        <v>2</v>
      </c>
      <c r="O26" s="17">
        <v>0</v>
      </c>
      <c r="P26" s="53">
        <v>2</v>
      </c>
      <c r="Q26" s="52">
        <f t="shared" si="6"/>
        <v>0</v>
      </c>
      <c r="R26" s="17">
        <v>0</v>
      </c>
      <c r="S26" s="53">
        <v>0</v>
      </c>
      <c r="T26" s="52">
        <f t="shared" si="7"/>
        <v>1</v>
      </c>
      <c r="U26" s="17">
        <v>1</v>
      </c>
      <c r="V26" s="76">
        <v>0</v>
      </c>
      <c r="W26" s="52">
        <f t="shared" si="8"/>
        <v>0</v>
      </c>
      <c r="X26" s="17">
        <v>0</v>
      </c>
      <c r="Y26" s="53">
        <v>0</v>
      </c>
      <c r="Z26" s="52">
        <f t="shared" si="9"/>
        <v>0</v>
      </c>
      <c r="AA26" s="17">
        <v>0</v>
      </c>
      <c r="AB26" s="53">
        <v>0</v>
      </c>
    </row>
    <row r="27" spans="1:28" ht="15" customHeight="1">
      <c r="A27" s="54" t="s">
        <v>76</v>
      </c>
      <c r="B27" s="52">
        <f t="shared" si="0"/>
        <v>4</v>
      </c>
      <c r="C27" s="17">
        <f t="shared" si="1"/>
        <v>2</v>
      </c>
      <c r="D27" s="53">
        <f t="shared" si="1"/>
        <v>2</v>
      </c>
      <c r="E27" s="52">
        <f t="shared" si="2"/>
        <v>0</v>
      </c>
      <c r="F27" s="75">
        <v>0</v>
      </c>
      <c r="G27" s="75">
        <v>0</v>
      </c>
      <c r="H27" s="52">
        <f t="shared" si="3"/>
        <v>1</v>
      </c>
      <c r="I27" s="17">
        <v>0</v>
      </c>
      <c r="J27" s="53">
        <v>1</v>
      </c>
      <c r="K27" s="52">
        <f t="shared" si="4"/>
        <v>1</v>
      </c>
      <c r="L27" s="75">
        <v>1</v>
      </c>
      <c r="M27" s="53">
        <v>0</v>
      </c>
      <c r="N27" s="52">
        <f t="shared" si="5"/>
        <v>1</v>
      </c>
      <c r="O27" s="17">
        <v>1</v>
      </c>
      <c r="P27" s="53">
        <v>0</v>
      </c>
      <c r="Q27" s="52">
        <f t="shared" si="6"/>
        <v>0</v>
      </c>
      <c r="R27" s="17">
        <v>0</v>
      </c>
      <c r="S27" s="53">
        <v>0</v>
      </c>
      <c r="T27" s="52">
        <f t="shared" si="7"/>
        <v>0</v>
      </c>
      <c r="U27" s="17">
        <v>0</v>
      </c>
      <c r="V27" s="76">
        <v>0</v>
      </c>
      <c r="W27" s="52">
        <f t="shared" si="8"/>
        <v>0</v>
      </c>
      <c r="X27" s="17">
        <v>0</v>
      </c>
      <c r="Y27" s="53">
        <v>0</v>
      </c>
      <c r="Z27" s="52">
        <f t="shared" si="9"/>
        <v>1</v>
      </c>
      <c r="AA27" s="17">
        <v>0</v>
      </c>
      <c r="AB27" s="53">
        <v>1</v>
      </c>
    </row>
    <row r="28" spans="1:28" ht="15" customHeight="1">
      <c r="A28" s="54" t="s">
        <v>77</v>
      </c>
      <c r="B28" s="52">
        <f t="shared" si="0"/>
        <v>0</v>
      </c>
      <c r="C28" s="17">
        <f t="shared" si="1"/>
        <v>0</v>
      </c>
      <c r="D28" s="53">
        <f t="shared" si="1"/>
        <v>0</v>
      </c>
      <c r="E28" s="52">
        <f t="shared" si="2"/>
        <v>0</v>
      </c>
      <c r="F28" s="75">
        <v>0</v>
      </c>
      <c r="G28" s="75">
        <v>0</v>
      </c>
      <c r="H28" s="52">
        <f t="shared" si="3"/>
        <v>0</v>
      </c>
      <c r="I28" s="17">
        <v>0</v>
      </c>
      <c r="J28" s="53">
        <v>0</v>
      </c>
      <c r="K28" s="52">
        <f t="shared" si="4"/>
        <v>0</v>
      </c>
      <c r="L28" s="75">
        <v>0</v>
      </c>
      <c r="M28" s="53">
        <v>0</v>
      </c>
      <c r="N28" s="52">
        <f t="shared" si="5"/>
        <v>0</v>
      </c>
      <c r="O28" s="17">
        <v>0</v>
      </c>
      <c r="P28" s="53">
        <v>0</v>
      </c>
      <c r="Q28" s="52">
        <f t="shared" si="6"/>
        <v>0</v>
      </c>
      <c r="R28" s="17">
        <v>0</v>
      </c>
      <c r="S28" s="53">
        <v>0</v>
      </c>
      <c r="T28" s="52">
        <f t="shared" si="7"/>
        <v>0</v>
      </c>
      <c r="U28" s="17">
        <v>0</v>
      </c>
      <c r="V28" s="76">
        <v>0</v>
      </c>
      <c r="W28" s="52">
        <f t="shared" si="8"/>
        <v>0</v>
      </c>
      <c r="X28" s="17">
        <v>0</v>
      </c>
      <c r="Y28" s="53">
        <v>0</v>
      </c>
      <c r="Z28" s="52">
        <f t="shared" si="9"/>
        <v>0</v>
      </c>
      <c r="AA28" s="17">
        <v>0</v>
      </c>
      <c r="AB28" s="53">
        <v>0</v>
      </c>
    </row>
    <row r="29" spans="1:28" ht="15" customHeight="1">
      <c r="A29" s="54" t="s">
        <v>78</v>
      </c>
      <c r="B29" s="52">
        <f t="shared" si="0"/>
        <v>0</v>
      </c>
      <c r="C29" s="17">
        <f t="shared" si="1"/>
        <v>0</v>
      </c>
      <c r="D29" s="53">
        <f t="shared" si="1"/>
        <v>0</v>
      </c>
      <c r="E29" s="52">
        <f t="shared" si="2"/>
        <v>0</v>
      </c>
      <c r="F29" s="75">
        <v>0</v>
      </c>
      <c r="G29" s="75">
        <v>0</v>
      </c>
      <c r="H29" s="52">
        <f t="shared" si="3"/>
        <v>0</v>
      </c>
      <c r="I29" s="17">
        <v>0</v>
      </c>
      <c r="J29" s="53">
        <v>0</v>
      </c>
      <c r="K29" s="52">
        <f t="shared" si="4"/>
        <v>0</v>
      </c>
      <c r="L29" s="75">
        <v>0</v>
      </c>
      <c r="M29" s="53">
        <v>0</v>
      </c>
      <c r="N29" s="52">
        <f t="shared" si="5"/>
        <v>0</v>
      </c>
      <c r="O29" s="17">
        <v>0</v>
      </c>
      <c r="P29" s="53">
        <v>0</v>
      </c>
      <c r="Q29" s="52">
        <f t="shared" si="6"/>
        <v>0</v>
      </c>
      <c r="R29" s="17">
        <v>0</v>
      </c>
      <c r="S29" s="53">
        <v>0</v>
      </c>
      <c r="T29" s="52">
        <f t="shared" si="7"/>
        <v>0</v>
      </c>
      <c r="U29" s="17">
        <v>0</v>
      </c>
      <c r="V29" s="76">
        <v>0</v>
      </c>
      <c r="W29" s="52">
        <f t="shared" si="8"/>
        <v>0</v>
      </c>
      <c r="X29" s="17">
        <v>0</v>
      </c>
      <c r="Y29" s="53">
        <v>0</v>
      </c>
      <c r="Z29" s="52">
        <f t="shared" si="9"/>
        <v>0</v>
      </c>
      <c r="AA29" s="17">
        <v>0</v>
      </c>
      <c r="AB29" s="53">
        <v>0</v>
      </c>
    </row>
    <row r="30" spans="1:28" ht="15" customHeight="1">
      <c r="A30" s="54" t="s">
        <v>79</v>
      </c>
      <c r="B30" s="52">
        <f t="shared" si="0"/>
        <v>2</v>
      </c>
      <c r="C30" s="17">
        <f t="shared" si="1"/>
        <v>2</v>
      </c>
      <c r="D30" s="53">
        <f t="shared" si="1"/>
        <v>0</v>
      </c>
      <c r="E30" s="52">
        <f t="shared" si="2"/>
        <v>0</v>
      </c>
      <c r="F30" s="75">
        <v>0</v>
      </c>
      <c r="G30" s="75">
        <v>0</v>
      </c>
      <c r="H30" s="52">
        <f t="shared" si="3"/>
        <v>0</v>
      </c>
      <c r="I30" s="17">
        <v>0</v>
      </c>
      <c r="J30" s="53">
        <v>0</v>
      </c>
      <c r="K30" s="52">
        <f t="shared" si="4"/>
        <v>0</v>
      </c>
      <c r="L30" s="75">
        <v>0</v>
      </c>
      <c r="M30" s="53">
        <v>0</v>
      </c>
      <c r="N30" s="52">
        <f t="shared" si="5"/>
        <v>1</v>
      </c>
      <c r="O30" s="17">
        <v>1</v>
      </c>
      <c r="P30" s="53">
        <v>0</v>
      </c>
      <c r="Q30" s="52">
        <f t="shared" si="6"/>
        <v>0</v>
      </c>
      <c r="R30" s="17">
        <v>0</v>
      </c>
      <c r="S30" s="53">
        <v>0</v>
      </c>
      <c r="T30" s="52">
        <f t="shared" si="7"/>
        <v>0</v>
      </c>
      <c r="U30" s="17">
        <v>0</v>
      </c>
      <c r="V30" s="76">
        <v>0</v>
      </c>
      <c r="W30" s="52">
        <f t="shared" si="8"/>
        <v>0</v>
      </c>
      <c r="X30" s="17">
        <v>0</v>
      </c>
      <c r="Y30" s="53">
        <v>0</v>
      </c>
      <c r="Z30" s="52">
        <f t="shared" si="9"/>
        <v>1</v>
      </c>
      <c r="AA30" s="17">
        <v>1</v>
      </c>
      <c r="AB30" s="53">
        <v>0</v>
      </c>
    </row>
    <row r="31" spans="1:28" ht="15" customHeight="1">
      <c r="A31" s="54" t="s">
        <v>80</v>
      </c>
      <c r="B31" s="52">
        <f t="shared" si="0"/>
        <v>0</v>
      </c>
      <c r="C31" s="17">
        <f t="shared" si="1"/>
        <v>0</v>
      </c>
      <c r="D31" s="53">
        <f t="shared" si="1"/>
        <v>0</v>
      </c>
      <c r="E31" s="52">
        <f t="shared" si="2"/>
        <v>0</v>
      </c>
      <c r="F31" s="75">
        <v>0</v>
      </c>
      <c r="G31" s="75">
        <v>0</v>
      </c>
      <c r="H31" s="52">
        <f t="shared" si="3"/>
        <v>0</v>
      </c>
      <c r="I31" s="17">
        <v>0</v>
      </c>
      <c r="J31" s="53">
        <v>0</v>
      </c>
      <c r="K31" s="52">
        <f t="shared" si="4"/>
        <v>0</v>
      </c>
      <c r="L31" s="75">
        <v>0</v>
      </c>
      <c r="M31" s="53">
        <v>0</v>
      </c>
      <c r="N31" s="52">
        <f t="shared" si="5"/>
        <v>0</v>
      </c>
      <c r="O31" s="17">
        <v>0</v>
      </c>
      <c r="P31" s="53">
        <v>0</v>
      </c>
      <c r="Q31" s="52">
        <f t="shared" si="6"/>
        <v>0</v>
      </c>
      <c r="R31" s="17">
        <v>0</v>
      </c>
      <c r="S31" s="53">
        <v>0</v>
      </c>
      <c r="T31" s="52">
        <f t="shared" si="7"/>
        <v>0</v>
      </c>
      <c r="U31" s="17">
        <v>0</v>
      </c>
      <c r="V31" s="76">
        <v>0</v>
      </c>
      <c r="W31" s="52">
        <f t="shared" si="8"/>
        <v>0</v>
      </c>
      <c r="X31" s="17">
        <v>0</v>
      </c>
      <c r="Y31" s="53">
        <v>0</v>
      </c>
      <c r="Z31" s="52">
        <f t="shared" si="9"/>
        <v>0</v>
      </c>
      <c r="AA31" s="17">
        <v>0</v>
      </c>
      <c r="AB31" s="53">
        <v>0</v>
      </c>
    </row>
    <row r="32" spans="1:28" ht="15" customHeight="1">
      <c r="A32" s="54" t="s">
        <v>81</v>
      </c>
      <c r="B32" s="52">
        <f t="shared" si="0"/>
        <v>0</v>
      </c>
      <c r="C32" s="17">
        <f t="shared" si="1"/>
        <v>0</v>
      </c>
      <c r="D32" s="53">
        <f t="shared" si="1"/>
        <v>0</v>
      </c>
      <c r="E32" s="52">
        <f t="shared" si="2"/>
        <v>0</v>
      </c>
      <c r="F32" s="75">
        <v>0</v>
      </c>
      <c r="G32" s="75">
        <v>0</v>
      </c>
      <c r="H32" s="52">
        <f t="shared" si="3"/>
        <v>0</v>
      </c>
      <c r="I32" s="17">
        <v>0</v>
      </c>
      <c r="J32" s="53">
        <v>0</v>
      </c>
      <c r="K32" s="52">
        <f t="shared" si="4"/>
        <v>0</v>
      </c>
      <c r="L32" s="75">
        <v>0</v>
      </c>
      <c r="M32" s="53">
        <v>0</v>
      </c>
      <c r="N32" s="52">
        <f t="shared" si="5"/>
        <v>0</v>
      </c>
      <c r="O32" s="17">
        <v>0</v>
      </c>
      <c r="P32" s="53">
        <v>0</v>
      </c>
      <c r="Q32" s="52">
        <f t="shared" si="6"/>
        <v>0</v>
      </c>
      <c r="R32" s="17">
        <v>0</v>
      </c>
      <c r="S32" s="53">
        <v>0</v>
      </c>
      <c r="T32" s="52">
        <f t="shared" si="7"/>
        <v>0</v>
      </c>
      <c r="U32" s="17">
        <v>0</v>
      </c>
      <c r="V32" s="76">
        <v>0</v>
      </c>
      <c r="W32" s="52">
        <f t="shared" si="8"/>
        <v>0</v>
      </c>
      <c r="X32" s="17">
        <v>0</v>
      </c>
      <c r="Y32" s="53">
        <v>0</v>
      </c>
      <c r="Z32" s="52">
        <f t="shared" si="9"/>
        <v>0</v>
      </c>
      <c r="AA32" s="17">
        <v>0</v>
      </c>
      <c r="AB32" s="53">
        <v>0</v>
      </c>
    </row>
    <row r="33" spans="1:28" ht="15" customHeight="1">
      <c r="A33" s="54" t="s">
        <v>82</v>
      </c>
      <c r="B33" s="52">
        <f t="shared" si="0"/>
        <v>0</v>
      </c>
      <c r="C33" s="17">
        <f t="shared" si="1"/>
        <v>0</v>
      </c>
      <c r="D33" s="53">
        <f t="shared" si="1"/>
        <v>0</v>
      </c>
      <c r="E33" s="52">
        <f t="shared" si="2"/>
        <v>0</v>
      </c>
      <c r="F33" s="75">
        <v>0</v>
      </c>
      <c r="G33" s="75">
        <v>0</v>
      </c>
      <c r="H33" s="52">
        <f t="shared" si="3"/>
        <v>0</v>
      </c>
      <c r="I33" s="17">
        <v>0</v>
      </c>
      <c r="J33" s="53">
        <v>0</v>
      </c>
      <c r="K33" s="52">
        <f t="shared" si="4"/>
        <v>0</v>
      </c>
      <c r="L33" s="75">
        <v>0</v>
      </c>
      <c r="M33" s="53">
        <v>0</v>
      </c>
      <c r="N33" s="52">
        <f t="shared" si="5"/>
        <v>0</v>
      </c>
      <c r="O33" s="17">
        <v>0</v>
      </c>
      <c r="P33" s="53">
        <v>0</v>
      </c>
      <c r="Q33" s="52">
        <f t="shared" si="6"/>
        <v>0</v>
      </c>
      <c r="R33" s="17">
        <v>0</v>
      </c>
      <c r="S33" s="53">
        <v>0</v>
      </c>
      <c r="T33" s="52">
        <f t="shared" si="7"/>
        <v>0</v>
      </c>
      <c r="U33" s="17">
        <v>0</v>
      </c>
      <c r="V33" s="76">
        <v>0</v>
      </c>
      <c r="W33" s="52">
        <f t="shared" si="8"/>
        <v>0</v>
      </c>
      <c r="X33" s="17">
        <v>0</v>
      </c>
      <c r="Y33" s="53">
        <v>0</v>
      </c>
      <c r="Z33" s="52">
        <f t="shared" si="9"/>
        <v>0</v>
      </c>
      <c r="AA33" s="17">
        <v>0</v>
      </c>
      <c r="AB33" s="53">
        <v>0</v>
      </c>
    </row>
    <row r="34" spans="1:28" ht="15" customHeight="1" thickBot="1">
      <c r="A34" s="55"/>
      <c r="B34" s="52"/>
      <c r="C34" s="17"/>
      <c r="D34" s="53"/>
      <c r="E34" s="52"/>
      <c r="F34" s="24"/>
      <c r="G34" s="77"/>
      <c r="H34" s="52"/>
      <c r="I34" s="17"/>
      <c r="J34" s="53"/>
      <c r="K34" s="52"/>
      <c r="L34" s="17"/>
      <c r="M34" s="53"/>
      <c r="N34" s="52"/>
      <c r="O34" s="17"/>
      <c r="P34" s="53"/>
      <c r="Q34" s="52"/>
      <c r="R34" s="17"/>
      <c r="S34" s="53"/>
      <c r="T34" s="52"/>
      <c r="U34" s="17"/>
      <c r="V34" s="53"/>
      <c r="W34" s="52"/>
      <c r="X34" s="17"/>
      <c r="Y34" s="53"/>
      <c r="Z34" s="52"/>
      <c r="AA34" s="17"/>
      <c r="AB34" s="53"/>
    </row>
    <row r="35" spans="1:28" ht="15" customHeight="1" thickBot="1">
      <c r="A35" s="56" t="s">
        <v>83</v>
      </c>
      <c r="B35" s="57">
        <f>C35+D35</f>
        <v>417</v>
      </c>
      <c r="C35" s="58">
        <f>F35+I35+L35+O35+R35+U35+X35+AA35</f>
        <v>225</v>
      </c>
      <c r="D35" s="59">
        <f>G35+J35+M35+P35+S35+V35+Y35+AB35</f>
        <v>192</v>
      </c>
      <c r="E35" s="57">
        <f>SUM(E8:E33)</f>
        <v>58</v>
      </c>
      <c r="F35" s="58">
        <f>SUM(F8:F33)</f>
        <v>35</v>
      </c>
      <c r="G35" s="59">
        <f>SUM(G8:G33)</f>
        <v>23</v>
      </c>
      <c r="H35" s="57">
        <f>I35+J35</f>
        <v>56</v>
      </c>
      <c r="I35" s="58">
        <f>SUM(I8:I33)</f>
        <v>19</v>
      </c>
      <c r="J35" s="59">
        <f>SUM(J8:J33)</f>
        <v>37</v>
      </c>
      <c r="K35" s="57">
        <f>SUM(K8:K33)</f>
        <v>35</v>
      </c>
      <c r="L35" s="58">
        <f>SUM(L8:L33)</f>
        <v>17</v>
      </c>
      <c r="M35" s="59">
        <f>SUM(M8:M33)</f>
        <v>18</v>
      </c>
      <c r="N35" s="57">
        <f>O35+P35</f>
        <v>98</v>
      </c>
      <c r="O35" s="58">
        <f aca="true" t="shared" si="10" ref="O35:AB35">SUM(O8:O33)</f>
        <v>55</v>
      </c>
      <c r="P35" s="59">
        <f t="shared" si="10"/>
        <v>43</v>
      </c>
      <c r="Q35" s="57">
        <f t="shared" si="10"/>
        <v>42</v>
      </c>
      <c r="R35" s="58">
        <f t="shared" si="10"/>
        <v>28</v>
      </c>
      <c r="S35" s="59">
        <f t="shared" si="10"/>
        <v>14</v>
      </c>
      <c r="T35" s="57">
        <f t="shared" si="10"/>
        <v>43</v>
      </c>
      <c r="U35" s="58">
        <f t="shared" si="10"/>
        <v>23</v>
      </c>
      <c r="V35" s="59">
        <f t="shared" si="10"/>
        <v>20</v>
      </c>
      <c r="W35" s="57">
        <f t="shared" si="10"/>
        <v>40</v>
      </c>
      <c r="X35" s="58">
        <f t="shared" si="10"/>
        <v>18</v>
      </c>
      <c r="Y35" s="59">
        <f t="shared" si="10"/>
        <v>22</v>
      </c>
      <c r="Z35" s="57">
        <f t="shared" si="10"/>
        <v>45</v>
      </c>
      <c r="AA35" s="58">
        <f t="shared" si="10"/>
        <v>30</v>
      </c>
      <c r="AB35" s="59">
        <f t="shared" si="10"/>
        <v>15</v>
      </c>
    </row>
    <row r="36" spans="1:28" ht="15" customHeight="1">
      <c r="A36" s="20" t="s">
        <v>88</v>
      </c>
      <c r="B36" s="20"/>
      <c r="C36" s="20"/>
      <c r="D36" s="20"/>
      <c r="E36" s="20"/>
      <c r="F36" s="64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28" ht="11.25">
      <c r="A37" s="67"/>
      <c r="B37" s="67"/>
      <c r="C37" s="67"/>
      <c r="D37" s="67"/>
      <c r="E37" s="67"/>
      <c r="F37" s="67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38" spans="1:28" ht="11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</row>
    <row r="39" spans="1:28" ht="11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</row>
    <row r="44" spans="1:28" ht="11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</row>
    <row r="45" spans="1:28" ht="11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</sheetData>
  <sheetProtection/>
  <mergeCells count="21">
    <mergeCell ref="A37:F37"/>
    <mergeCell ref="Z5:AB5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2:AB2"/>
    <mergeCell ref="A3:AB3"/>
    <mergeCell ref="B5:D5"/>
    <mergeCell ref="E5:G5"/>
    <mergeCell ref="H5:J5"/>
    <mergeCell ref="K5:M5"/>
    <mergeCell ref="N5:P5"/>
    <mergeCell ref="Q5:S5"/>
    <mergeCell ref="T5:V5"/>
    <mergeCell ref="W5:Y5"/>
  </mergeCells>
  <printOptions/>
  <pageMargins left="0.7" right="0.7" top="0.75" bottom="0.75" header="0.3" footer="0.3"/>
  <pageSetup horizontalDpi="600" verticalDpi="6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47"/>
  <sheetViews>
    <sheetView zoomScalePageLayoutView="0" workbookViewId="0" topLeftCell="A1">
      <selection activeCell="X35" sqref="X35"/>
    </sheetView>
  </sheetViews>
  <sheetFormatPr defaultColWidth="11.421875" defaultRowHeight="15"/>
  <cols>
    <col min="1" max="1" width="15.57421875" style="21" customWidth="1"/>
    <col min="2" max="28" width="5.00390625" style="21" customWidth="1"/>
    <col min="29" max="16384" width="11.421875" style="21" customWidth="1"/>
  </cols>
  <sheetData>
    <row r="1" spans="1:28" ht="11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8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ht="15.75">
      <c r="A3" s="32" t="s">
        <v>90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ht="12" thickBot="1">
      <c r="A4" s="60"/>
      <c r="B4" s="60"/>
      <c r="C4" s="60"/>
      <c r="D4" s="60"/>
      <c r="E4" s="60"/>
      <c r="F4" s="68"/>
      <c r="G4" s="68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</row>
    <row r="5" spans="1:28" ht="15" customHeight="1">
      <c r="A5" s="36" t="s">
        <v>51</v>
      </c>
      <c r="B5" s="37" t="s">
        <v>3</v>
      </c>
      <c r="C5" s="37"/>
      <c r="D5" s="37"/>
      <c r="E5" s="37" t="s">
        <v>52</v>
      </c>
      <c r="F5" s="37"/>
      <c r="G5" s="37"/>
      <c r="H5" s="37" t="s">
        <v>53</v>
      </c>
      <c r="I5" s="37" t="s">
        <v>5</v>
      </c>
      <c r="J5" s="37"/>
      <c r="K5" s="37" t="s">
        <v>53</v>
      </c>
      <c r="L5" s="37"/>
      <c r="M5" s="37"/>
      <c r="N5" s="37" t="s">
        <v>53</v>
      </c>
      <c r="O5" s="37"/>
      <c r="P5" s="37"/>
      <c r="Q5" s="37" t="s">
        <v>53</v>
      </c>
      <c r="R5" s="37"/>
      <c r="S5" s="37"/>
      <c r="T5" s="37" t="s">
        <v>53</v>
      </c>
      <c r="U5" s="37"/>
      <c r="V5" s="37"/>
      <c r="W5" s="37" t="s">
        <v>53</v>
      </c>
      <c r="X5" s="37"/>
      <c r="Y5" s="37"/>
      <c r="Z5" s="37" t="s">
        <v>53</v>
      </c>
      <c r="AA5" s="37"/>
      <c r="AB5" s="37"/>
    </row>
    <row r="6" spans="1:28" ht="15" customHeight="1" thickBot="1">
      <c r="A6" s="40" t="s">
        <v>6</v>
      </c>
      <c r="B6" s="41" t="s">
        <v>54</v>
      </c>
      <c r="C6" s="41"/>
      <c r="D6" s="41"/>
      <c r="E6" s="41" t="s">
        <v>8</v>
      </c>
      <c r="F6" s="41"/>
      <c r="G6" s="41"/>
      <c r="H6" s="41" t="s">
        <v>9</v>
      </c>
      <c r="I6" s="41"/>
      <c r="J6" s="41"/>
      <c r="K6" s="41" t="s">
        <v>10</v>
      </c>
      <c r="L6" s="41"/>
      <c r="M6" s="41"/>
      <c r="N6" s="41" t="s">
        <v>55</v>
      </c>
      <c r="O6" s="41"/>
      <c r="P6" s="41"/>
      <c r="Q6" s="41" t="s">
        <v>56</v>
      </c>
      <c r="R6" s="41"/>
      <c r="S6" s="41"/>
      <c r="T6" s="41" t="s">
        <v>13</v>
      </c>
      <c r="U6" s="41"/>
      <c r="V6" s="41"/>
      <c r="W6" s="41" t="s">
        <v>14</v>
      </c>
      <c r="X6" s="41"/>
      <c r="Y6" s="41"/>
      <c r="Z6" s="41" t="s">
        <v>15</v>
      </c>
      <c r="AA6" s="41"/>
      <c r="AB6" s="41"/>
    </row>
    <row r="7" spans="1:28" ht="15" customHeight="1" thickBot="1">
      <c r="A7" s="42"/>
      <c r="B7" s="70" t="s">
        <v>16</v>
      </c>
      <c r="C7" s="71" t="s">
        <v>17</v>
      </c>
      <c r="D7" s="72" t="s">
        <v>18</v>
      </c>
      <c r="E7" s="70" t="s">
        <v>16</v>
      </c>
      <c r="F7" s="71" t="s">
        <v>17</v>
      </c>
      <c r="G7" s="72" t="s">
        <v>18</v>
      </c>
      <c r="H7" s="70" t="s">
        <v>16</v>
      </c>
      <c r="I7" s="71" t="s">
        <v>17</v>
      </c>
      <c r="J7" s="72" t="s">
        <v>18</v>
      </c>
      <c r="K7" s="70" t="s">
        <v>16</v>
      </c>
      <c r="L7" s="71" t="s">
        <v>17</v>
      </c>
      <c r="M7" s="72" t="s">
        <v>18</v>
      </c>
      <c r="N7" s="70" t="s">
        <v>16</v>
      </c>
      <c r="O7" s="71" t="s">
        <v>17</v>
      </c>
      <c r="P7" s="72" t="s">
        <v>18</v>
      </c>
      <c r="Q7" s="70" t="s">
        <v>16</v>
      </c>
      <c r="R7" s="71" t="s">
        <v>17</v>
      </c>
      <c r="S7" s="72" t="s">
        <v>18</v>
      </c>
      <c r="T7" s="70" t="s">
        <v>16</v>
      </c>
      <c r="U7" s="71" t="s">
        <v>17</v>
      </c>
      <c r="V7" s="72" t="s">
        <v>18</v>
      </c>
      <c r="W7" s="70" t="s">
        <v>16</v>
      </c>
      <c r="X7" s="71" t="s">
        <v>17</v>
      </c>
      <c r="Y7" s="72" t="s">
        <v>18</v>
      </c>
      <c r="Z7" s="70" t="s">
        <v>16</v>
      </c>
      <c r="AA7" s="71" t="s">
        <v>17</v>
      </c>
      <c r="AB7" s="72" t="s">
        <v>18</v>
      </c>
    </row>
    <row r="8" spans="1:28" ht="15" customHeight="1">
      <c r="A8" s="47" t="s">
        <v>57</v>
      </c>
      <c r="B8" s="48">
        <f aca="true" t="shared" si="0" ref="B8:B33">C8+D8</f>
        <v>5</v>
      </c>
      <c r="C8" s="49">
        <f aca="true" t="shared" si="1" ref="C8:D33">F8+I8+L8+O8+R8+U8+X8+AA8</f>
        <v>3</v>
      </c>
      <c r="D8" s="50">
        <f t="shared" si="1"/>
        <v>2</v>
      </c>
      <c r="E8" s="48">
        <f aca="true" t="shared" si="2" ref="E8:E33">F8+G8</f>
        <v>2</v>
      </c>
      <c r="F8" s="73">
        <v>0</v>
      </c>
      <c r="G8" s="74">
        <v>2</v>
      </c>
      <c r="H8" s="48">
        <f aca="true" t="shared" si="3" ref="H8:H33">I8+J8</f>
        <v>0</v>
      </c>
      <c r="I8" s="49">
        <v>0</v>
      </c>
      <c r="J8" s="50">
        <v>0</v>
      </c>
      <c r="K8" s="48">
        <f aca="true" t="shared" si="4" ref="K8:K33">SUM(L8:M8)</f>
        <v>1</v>
      </c>
      <c r="L8" s="73">
        <v>1</v>
      </c>
      <c r="M8" s="50">
        <v>0</v>
      </c>
      <c r="N8" s="48">
        <f aca="true" t="shared" si="5" ref="N8:N33">O8+P8</f>
        <v>0</v>
      </c>
      <c r="O8" s="49">
        <v>0</v>
      </c>
      <c r="P8" s="50">
        <v>0</v>
      </c>
      <c r="Q8" s="48">
        <f aca="true" t="shared" si="6" ref="Q8:Q33">R8+S8</f>
        <v>0</v>
      </c>
      <c r="R8" s="49">
        <v>0</v>
      </c>
      <c r="S8" s="50">
        <v>0</v>
      </c>
      <c r="T8" s="48">
        <f aca="true" t="shared" si="7" ref="T8:T33">U8+V8</f>
        <v>1</v>
      </c>
      <c r="U8" s="49">
        <v>1</v>
      </c>
      <c r="V8" s="74">
        <v>0</v>
      </c>
      <c r="W8" s="48">
        <f aca="true" t="shared" si="8" ref="W8:W33">X8+Y8</f>
        <v>1</v>
      </c>
      <c r="X8" s="49">
        <v>1</v>
      </c>
      <c r="Y8" s="50">
        <v>0</v>
      </c>
      <c r="Z8" s="48">
        <f aca="true" t="shared" si="9" ref="Z8:Z33">AA8+AB8</f>
        <v>0</v>
      </c>
      <c r="AA8" s="49">
        <v>0</v>
      </c>
      <c r="AB8" s="50">
        <v>0</v>
      </c>
    </row>
    <row r="9" spans="1:28" ht="15" customHeight="1">
      <c r="A9" s="51" t="s">
        <v>58</v>
      </c>
      <c r="B9" s="52">
        <f t="shared" si="0"/>
        <v>8</v>
      </c>
      <c r="C9" s="17">
        <f t="shared" si="1"/>
        <v>4</v>
      </c>
      <c r="D9" s="53">
        <f t="shared" si="1"/>
        <v>4</v>
      </c>
      <c r="E9" s="52">
        <f t="shared" si="2"/>
        <v>2</v>
      </c>
      <c r="F9" s="75">
        <v>1</v>
      </c>
      <c r="G9" s="76">
        <v>1</v>
      </c>
      <c r="H9" s="52">
        <f t="shared" si="3"/>
        <v>1</v>
      </c>
      <c r="I9" s="17">
        <v>0</v>
      </c>
      <c r="J9" s="53">
        <v>1</v>
      </c>
      <c r="K9" s="52">
        <f t="shared" si="4"/>
        <v>0</v>
      </c>
      <c r="L9" s="75">
        <v>0</v>
      </c>
      <c r="M9" s="53">
        <v>0</v>
      </c>
      <c r="N9" s="52">
        <f t="shared" si="5"/>
        <v>3</v>
      </c>
      <c r="O9" s="17">
        <v>1</v>
      </c>
      <c r="P9" s="53">
        <v>2</v>
      </c>
      <c r="Q9" s="52">
        <f t="shared" si="6"/>
        <v>1</v>
      </c>
      <c r="R9" s="17">
        <v>1</v>
      </c>
      <c r="S9" s="53">
        <v>0</v>
      </c>
      <c r="T9" s="52">
        <f t="shared" si="7"/>
        <v>0</v>
      </c>
      <c r="U9" s="17">
        <v>0</v>
      </c>
      <c r="V9" s="76">
        <v>0</v>
      </c>
      <c r="W9" s="52">
        <f t="shared" si="8"/>
        <v>1</v>
      </c>
      <c r="X9" s="17">
        <v>1</v>
      </c>
      <c r="Y9" s="53">
        <v>0</v>
      </c>
      <c r="Z9" s="52">
        <f t="shared" si="9"/>
        <v>0</v>
      </c>
      <c r="AA9" s="17">
        <v>0</v>
      </c>
      <c r="AB9" s="53">
        <v>0</v>
      </c>
    </row>
    <row r="10" spans="1:28" ht="15" customHeight="1">
      <c r="A10" s="51" t="s">
        <v>59</v>
      </c>
      <c r="B10" s="52">
        <f t="shared" si="0"/>
        <v>4</v>
      </c>
      <c r="C10" s="17">
        <f t="shared" si="1"/>
        <v>3</v>
      </c>
      <c r="D10" s="53">
        <f t="shared" si="1"/>
        <v>1</v>
      </c>
      <c r="E10" s="52">
        <f t="shared" si="2"/>
        <v>0</v>
      </c>
      <c r="F10" s="75">
        <v>0</v>
      </c>
      <c r="G10" s="76">
        <v>0</v>
      </c>
      <c r="H10" s="52">
        <f t="shared" si="3"/>
        <v>2</v>
      </c>
      <c r="I10" s="17">
        <v>2</v>
      </c>
      <c r="J10" s="53">
        <v>0</v>
      </c>
      <c r="K10" s="52">
        <f t="shared" si="4"/>
        <v>0</v>
      </c>
      <c r="L10" s="75">
        <v>0</v>
      </c>
      <c r="M10" s="53">
        <v>0</v>
      </c>
      <c r="N10" s="52">
        <f t="shared" si="5"/>
        <v>0</v>
      </c>
      <c r="O10" s="17">
        <v>0</v>
      </c>
      <c r="P10" s="53">
        <v>0</v>
      </c>
      <c r="Q10" s="52">
        <f t="shared" si="6"/>
        <v>1</v>
      </c>
      <c r="R10" s="17">
        <v>1</v>
      </c>
      <c r="S10" s="53">
        <v>0</v>
      </c>
      <c r="T10" s="52">
        <f t="shared" si="7"/>
        <v>0</v>
      </c>
      <c r="U10" s="17">
        <v>0</v>
      </c>
      <c r="V10" s="76">
        <v>0</v>
      </c>
      <c r="W10" s="52">
        <f t="shared" si="8"/>
        <v>1</v>
      </c>
      <c r="X10" s="17">
        <v>0</v>
      </c>
      <c r="Y10" s="53">
        <v>1</v>
      </c>
      <c r="Z10" s="52">
        <f t="shared" si="9"/>
        <v>0</v>
      </c>
      <c r="AA10" s="17">
        <v>0</v>
      </c>
      <c r="AB10" s="53">
        <v>0</v>
      </c>
    </row>
    <row r="11" spans="1:28" ht="15" customHeight="1">
      <c r="A11" s="51" t="s">
        <v>60</v>
      </c>
      <c r="B11" s="52">
        <f t="shared" si="0"/>
        <v>6</v>
      </c>
      <c r="C11" s="17">
        <f t="shared" si="1"/>
        <v>3</v>
      </c>
      <c r="D11" s="53">
        <f t="shared" si="1"/>
        <v>3</v>
      </c>
      <c r="E11" s="52">
        <f t="shared" si="2"/>
        <v>1</v>
      </c>
      <c r="F11" s="75">
        <v>1</v>
      </c>
      <c r="G11" s="76">
        <v>0</v>
      </c>
      <c r="H11" s="52">
        <f t="shared" si="3"/>
        <v>1</v>
      </c>
      <c r="I11" s="17">
        <v>0</v>
      </c>
      <c r="J11" s="53">
        <v>1</v>
      </c>
      <c r="K11" s="52">
        <f t="shared" si="4"/>
        <v>2</v>
      </c>
      <c r="L11" s="75">
        <v>1</v>
      </c>
      <c r="M11" s="53">
        <v>1</v>
      </c>
      <c r="N11" s="52">
        <f t="shared" si="5"/>
        <v>0</v>
      </c>
      <c r="O11" s="17">
        <v>0</v>
      </c>
      <c r="P11" s="53">
        <v>0</v>
      </c>
      <c r="Q11" s="52">
        <f t="shared" si="6"/>
        <v>1</v>
      </c>
      <c r="R11" s="17">
        <v>1</v>
      </c>
      <c r="S11" s="53">
        <v>0</v>
      </c>
      <c r="T11" s="52">
        <f t="shared" si="7"/>
        <v>1</v>
      </c>
      <c r="U11" s="17">
        <v>0</v>
      </c>
      <c r="V11" s="76">
        <v>1</v>
      </c>
      <c r="W11" s="52">
        <f t="shared" si="8"/>
        <v>0</v>
      </c>
      <c r="X11" s="17">
        <v>0</v>
      </c>
      <c r="Y11" s="53">
        <v>0</v>
      </c>
      <c r="Z11" s="52">
        <f t="shared" si="9"/>
        <v>0</v>
      </c>
      <c r="AA11" s="17">
        <v>0</v>
      </c>
      <c r="AB11" s="53">
        <v>0</v>
      </c>
    </row>
    <row r="12" spans="1:28" ht="15" customHeight="1">
      <c r="A12" s="51" t="s">
        <v>61</v>
      </c>
      <c r="B12" s="52">
        <f t="shared" si="0"/>
        <v>8</v>
      </c>
      <c r="C12" s="17">
        <f t="shared" si="1"/>
        <v>2</v>
      </c>
      <c r="D12" s="53">
        <f t="shared" si="1"/>
        <v>6</v>
      </c>
      <c r="E12" s="52">
        <f t="shared" si="2"/>
        <v>2</v>
      </c>
      <c r="F12" s="75">
        <v>1</v>
      </c>
      <c r="G12" s="76">
        <v>1</v>
      </c>
      <c r="H12" s="52">
        <f t="shared" si="3"/>
        <v>2</v>
      </c>
      <c r="I12" s="17">
        <v>0</v>
      </c>
      <c r="J12" s="53">
        <v>2</v>
      </c>
      <c r="K12" s="52">
        <f t="shared" si="4"/>
        <v>0</v>
      </c>
      <c r="L12" s="75">
        <v>0</v>
      </c>
      <c r="M12" s="53">
        <v>0</v>
      </c>
      <c r="N12" s="52">
        <f t="shared" si="5"/>
        <v>2</v>
      </c>
      <c r="O12" s="17">
        <v>0</v>
      </c>
      <c r="P12" s="53">
        <v>2</v>
      </c>
      <c r="Q12" s="52">
        <f t="shared" si="6"/>
        <v>1</v>
      </c>
      <c r="R12" s="17">
        <v>0</v>
      </c>
      <c r="S12" s="53">
        <v>1</v>
      </c>
      <c r="T12" s="52">
        <f t="shared" si="7"/>
        <v>0</v>
      </c>
      <c r="U12" s="17">
        <v>0</v>
      </c>
      <c r="V12" s="76">
        <v>0</v>
      </c>
      <c r="W12" s="52">
        <f t="shared" si="8"/>
        <v>0</v>
      </c>
      <c r="X12" s="17">
        <v>0</v>
      </c>
      <c r="Y12" s="53">
        <v>0</v>
      </c>
      <c r="Z12" s="52">
        <f t="shared" si="9"/>
        <v>1</v>
      </c>
      <c r="AA12" s="17">
        <v>1</v>
      </c>
      <c r="AB12" s="53">
        <v>0</v>
      </c>
    </row>
    <row r="13" spans="1:28" ht="15" customHeight="1">
      <c r="A13" s="51" t="s">
        <v>62</v>
      </c>
      <c r="B13" s="52">
        <f t="shared" si="0"/>
        <v>0</v>
      </c>
      <c r="C13" s="17">
        <f t="shared" si="1"/>
        <v>0</v>
      </c>
      <c r="D13" s="53">
        <f t="shared" si="1"/>
        <v>0</v>
      </c>
      <c r="E13" s="52">
        <f t="shared" si="2"/>
        <v>0</v>
      </c>
      <c r="F13" s="75">
        <v>0</v>
      </c>
      <c r="G13" s="76">
        <v>0</v>
      </c>
      <c r="H13" s="52">
        <f t="shared" si="3"/>
        <v>0</v>
      </c>
      <c r="I13" s="17">
        <v>0</v>
      </c>
      <c r="J13" s="53">
        <v>0</v>
      </c>
      <c r="K13" s="52">
        <f t="shared" si="4"/>
        <v>0</v>
      </c>
      <c r="L13" s="75">
        <v>0</v>
      </c>
      <c r="M13" s="53">
        <v>0</v>
      </c>
      <c r="N13" s="52">
        <f t="shared" si="5"/>
        <v>0</v>
      </c>
      <c r="O13" s="17">
        <v>0</v>
      </c>
      <c r="P13" s="53">
        <v>0</v>
      </c>
      <c r="Q13" s="52">
        <f t="shared" si="6"/>
        <v>0</v>
      </c>
      <c r="R13" s="17">
        <v>0</v>
      </c>
      <c r="S13" s="53">
        <v>0</v>
      </c>
      <c r="T13" s="52">
        <f t="shared" si="7"/>
        <v>0</v>
      </c>
      <c r="U13" s="17">
        <v>0</v>
      </c>
      <c r="V13" s="76">
        <v>0</v>
      </c>
      <c r="W13" s="52">
        <f t="shared" si="8"/>
        <v>0</v>
      </c>
      <c r="X13" s="17">
        <v>0</v>
      </c>
      <c r="Y13" s="53">
        <v>0</v>
      </c>
      <c r="Z13" s="52">
        <f t="shared" si="9"/>
        <v>0</v>
      </c>
      <c r="AA13" s="17"/>
      <c r="AB13" s="53">
        <v>0</v>
      </c>
    </row>
    <row r="14" spans="1:28" ht="15" customHeight="1">
      <c r="A14" s="51" t="s">
        <v>63</v>
      </c>
      <c r="B14" s="52">
        <f t="shared" si="0"/>
        <v>13</v>
      </c>
      <c r="C14" s="17">
        <f t="shared" si="1"/>
        <v>10</v>
      </c>
      <c r="D14" s="53">
        <f t="shared" si="1"/>
        <v>3</v>
      </c>
      <c r="E14" s="52">
        <f t="shared" si="2"/>
        <v>2</v>
      </c>
      <c r="F14" s="75">
        <v>2</v>
      </c>
      <c r="G14" s="76">
        <v>0</v>
      </c>
      <c r="H14" s="52">
        <f t="shared" si="3"/>
        <v>1</v>
      </c>
      <c r="I14" s="17">
        <v>0</v>
      </c>
      <c r="J14" s="53">
        <v>1</v>
      </c>
      <c r="K14" s="52">
        <f t="shared" si="4"/>
        <v>2</v>
      </c>
      <c r="L14" s="75">
        <v>1</v>
      </c>
      <c r="M14" s="53">
        <v>1</v>
      </c>
      <c r="N14" s="52">
        <f t="shared" si="5"/>
        <v>1</v>
      </c>
      <c r="O14" s="17">
        <v>1</v>
      </c>
      <c r="P14" s="53">
        <v>0</v>
      </c>
      <c r="Q14" s="52">
        <f t="shared" si="6"/>
        <v>1</v>
      </c>
      <c r="R14" s="17">
        <v>1</v>
      </c>
      <c r="S14" s="53">
        <v>0</v>
      </c>
      <c r="T14" s="52">
        <f t="shared" si="7"/>
        <v>0</v>
      </c>
      <c r="U14" s="17">
        <v>0</v>
      </c>
      <c r="V14" s="76">
        <v>0</v>
      </c>
      <c r="W14" s="52">
        <f t="shared" si="8"/>
        <v>3</v>
      </c>
      <c r="X14" s="17">
        <v>3</v>
      </c>
      <c r="Y14" s="53">
        <v>0</v>
      </c>
      <c r="Z14" s="52">
        <f t="shared" si="9"/>
        <v>3</v>
      </c>
      <c r="AA14" s="17">
        <v>2</v>
      </c>
      <c r="AB14" s="53">
        <v>1</v>
      </c>
    </row>
    <row r="15" spans="1:28" ht="15" customHeight="1">
      <c r="A15" s="51" t="s">
        <v>64</v>
      </c>
      <c r="B15" s="52">
        <f t="shared" si="0"/>
        <v>1</v>
      </c>
      <c r="C15" s="17">
        <f t="shared" si="1"/>
        <v>0</v>
      </c>
      <c r="D15" s="53">
        <f t="shared" si="1"/>
        <v>1</v>
      </c>
      <c r="E15" s="52">
        <f t="shared" si="2"/>
        <v>0</v>
      </c>
      <c r="F15" s="75">
        <v>0</v>
      </c>
      <c r="G15" s="76">
        <v>0</v>
      </c>
      <c r="H15" s="52">
        <f t="shared" si="3"/>
        <v>0</v>
      </c>
      <c r="I15" s="17">
        <v>0</v>
      </c>
      <c r="J15" s="53">
        <v>0</v>
      </c>
      <c r="K15" s="52">
        <f t="shared" si="4"/>
        <v>0</v>
      </c>
      <c r="L15" s="75">
        <v>0</v>
      </c>
      <c r="M15" s="53">
        <v>0</v>
      </c>
      <c r="N15" s="52">
        <f t="shared" si="5"/>
        <v>1</v>
      </c>
      <c r="O15" s="17">
        <v>0</v>
      </c>
      <c r="P15" s="53">
        <v>1</v>
      </c>
      <c r="Q15" s="52">
        <f t="shared" si="6"/>
        <v>0</v>
      </c>
      <c r="R15" s="17">
        <v>0</v>
      </c>
      <c r="S15" s="53">
        <v>0</v>
      </c>
      <c r="T15" s="52">
        <f t="shared" si="7"/>
        <v>0</v>
      </c>
      <c r="U15" s="17">
        <v>0</v>
      </c>
      <c r="V15" s="76">
        <v>0</v>
      </c>
      <c r="W15" s="52">
        <f t="shared" si="8"/>
        <v>0</v>
      </c>
      <c r="X15" s="17">
        <v>0</v>
      </c>
      <c r="Y15" s="53">
        <v>0</v>
      </c>
      <c r="Z15" s="52">
        <f t="shared" si="9"/>
        <v>0</v>
      </c>
      <c r="AA15" s="17">
        <v>0</v>
      </c>
      <c r="AB15" s="53">
        <v>0</v>
      </c>
    </row>
    <row r="16" spans="1:28" ht="15" customHeight="1">
      <c r="A16" s="51" t="s">
        <v>65</v>
      </c>
      <c r="B16" s="52">
        <f t="shared" si="0"/>
        <v>2</v>
      </c>
      <c r="C16" s="17">
        <f t="shared" si="1"/>
        <v>0</v>
      </c>
      <c r="D16" s="53">
        <f t="shared" si="1"/>
        <v>2</v>
      </c>
      <c r="E16" s="52">
        <f t="shared" si="2"/>
        <v>1</v>
      </c>
      <c r="F16" s="75">
        <v>0</v>
      </c>
      <c r="G16" s="76">
        <v>1</v>
      </c>
      <c r="H16" s="52">
        <f t="shared" si="3"/>
        <v>0</v>
      </c>
      <c r="I16" s="17">
        <v>0</v>
      </c>
      <c r="J16" s="53">
        <v>0</v>
      </c>
      <c r="K16" s="52">
        <f t="shared" si="4"/>
        <v>0</v>
      </c>
      <c r="L16" s="75">
        <v>0</v>
      </c>
      <c r="M16" s="53">
        <v>0</v>
      </c>
      <c r="N16" s="52">
        <f t="shared" si="5"/>
        <v>0</v>
      </c>
      <c r="O16" s="17">
        <v>0</v>
      </c>
      <c r="P16" s="53">
        <v>0</v>
      </c>
      <c r="Q16" s="52">
        <f t="shared" si="6"/>
        <v>1</v>
      </c>
      <c r="R16" s="17">
        <v>0</v>
      </c>
      <c r="S16" s="53">
        <v>1</v>
      </c>
      <c r="T16" s="52">
        <f t="shared" si="7"/>
        <v>0</v>
      </c>
      <c r="U16" s="17">
        <v>0</v>
      </c>
      <c r="V16" s="76">
        <v>0</v>
      </c>
      <c r="W16" s="52">
        <f t="shared" si="8"/>
        <v>0</v>
      </c>
      <c r="X16" s="17">
        <v>0</v>
      </c>
      <c r="Y16" s="53">
        <v>0</v>
      </c>
      <c r="Z16" s="52">
        <f t="shared" si="9"/>
        <v>0</v>
      </c>
      <c r="AA16" s="17">
        <v>0</v>
      </c>
      <c r="AB16" s="53">
        <v>0</v>
      </c>
    </row>
    <row r="17" spans="1:28" ht="15" customHeight="1">
      <c r="A17" s="51" t="s">
        <v>66</v>
      </c>
      <c r="B17" s="52">
        <f t="shared" si="0"/>
        <v>5</v>
      </c>
      <c r="C17" s="17">
        <f t="shared" si="1"/>
        <v>2</v>
      </c>
      <c r="D17" s="53">
        <f t="shared" si="1"/>
        <v>3</v>
      </c>
      <c r="E17" s="52">
        <f t="shared" si="2"/>
        <v>2</v>
      </c>
      <c r="F17" s="75">
        <v>1</v>
      </c>
      <c r="G17" s="76">
        <v>1</v>
      </c>
      <c r="H17" s="52">
        <f t="shared" si="3"/>
        <v>0</v>
      </c>
      <c r="I17" s="17">
        <v>0</v>
      </c>
      <c r="J17" s="53">
        <v>0</v>
      </c>
      <c r="K17" s="52">
        <f t="shared" si="4"/>
        <v>0</v>
      </c>
      <c r="L17" s="75">
        <v>0</v>
      </c>
      <c r="M17" s="53">
        <v>0</v>
      </c>
      <c r="N17" s="52">
        <f t="shared" si="5"/>
        <v>1</v>
      </c>
      <c r="O17" s="17">
        <v>0</v>
      </c>
      <c r="P17" s="53">
        <v>1</v>
      </c>
      <c r="Q17" s="52">
        <f t="shared" si="6"/>
        <v>0</v>
      </c>
      <c r="R17" s="17">
        <v>0</v>
      </c>
      <c r="S17" s="53">
        <v>0</v>
      </c>
      <c r="T17" s="52">
        <f t="shared" si="7"/>
        <v>0</v>
      </c>
      <c r="U17" s="17">
        <v>0</v>
      </c>
      <c r="V17" s="76">
        <v>0</v>
      </c>
      <c r="W17" s="52">
        <f t="shared" si="8"/>
        <v>1</v>
      </c>
      <c r="X17" s="17">
        <v>1</v>
      </c>
      <c r="Y17" s="53">
        <v>0</v>
      </c>
      <c r="Z17" s="52">
        <f t="shared" si="9"/>
        <v>1</v>
      </c>
      <c r="AA17" s="17">
        <v>0</v>
      </c>
      <c r="AB17" s="53">
        <v>1</v>
      </c>
    </row>
    <row r="18" spans="1:28" ht="15" customHeight="1">
      <c r="A18" s="51" t="s">
        <v>67</v>
      </c>
      <c r="B18" s="52">
        <f t="shared" si="0"/>
        <v>8</v>
      </c>
      <c r="C18" s="17">
        <f t="shared" si="1"/>
        <v>5</v>
      </c>
      <c r="D18" s="53">
        <f t="shared" si="1"/>
        <v>3</v>
      </c>
      <c r="E18" s="52">
        <f t="shared" si="2"/>
        <v>1</v>
      </c>
      <c r="F18" s="75">
        <v>1</v>
      </c>
      <c r="G18" s="76">
        <v>0</v>
      </c>
      <c r="H18" s="52">
        <f t="shared" si="3"/>
        <v>1</v>
      </c>
      <c r="I18" s="17">
        <v>1</v>
      </c>
      <c r="J18" s="53">
        <v>0</v>
      </c>
      <c r="K18" s="52">
        <f t="shared" si="4"/>
        <v>0</v>
      </c>
      <c r="L18" s="75">
        <v>0</v>
      </c>
      <c r="M18" s="53">
        <v>0</v>
      </c>
      <c r="N18" s="52">
        <f t="shared" si="5"/>
        <v>4</v>
      </c>
      <c r="O18" s="17">
        <v>2</v>
      </c>
      <c r="P18" s="53">
        <v>2</v>
      </c>
      <c r="Q18" s="52">
        <f t="shared" si="6"/>
        <v>0</v>
      </c>
      <c r="R18" s="17">
        <v>0</v>
      </c>
      <c r="S18" s="53">
        <v>0</v>
      </c>
      <c r="T18" s="52">
        <f t="shared" si="7"/>
        <v>0</v>
      </c>
      <c r="U18" s="17">
        <v>0</v>
      </c>
      <c r="V18" s="76">
        <v>0</v>
      </c>
      <c r="W18" s="52">
        <f t="shared" si="8"/>
        <v>0</v>
      </c>
      <c r="X18" s="17">
        <v>0</v>
      </c>
      <c r="Y18" s="53">
        <v>0</v>
      </c>
      <c r="Z18" s="52">
        <f t="shared" si="9"/>
        <v>2</v>
      </c>
      <c r="AA18" s="17">
        <v>1</v>
      </c>
      <c r="AB18" s="53">
        <v>1</v>
      </c>
    </row>
    <row r="19" spans="1:28" ht="15" customHeight="1">
      <c r="A19" s="54" t="s">
        <v>68</v>
      </c>
      <c r="B19" s="52">
        <f t="shared" si="0"/>
        <v>27</v>
      </c>
      <c r="C19" s="17">
        <f t="shared" si="1"/>
        <v>20</v>
      </c>
      <c r="D19" s="53">
        <f t="shared" si="1"/>
        <v>7</v>
      </c>
      <c r="E19" s="52">
        <f t="shared" si="2"/>
        <v>4</v>
      </c>
      <c r="F19" s="75">
        <v>4</v>
      </c>
      <c r="G19" s="76">
        <v>0</v>
      </c>
      <c r="H19" s="52">
        <f t="shared" si="3"/>
        <v>5</v>
      </c>
      <c r="I19" s="17">
        <v>3</v>
      </c>
      <c r="J19" s="53">
        <v>2</v>
      </c>
      <c r="K19" s="52">
        <f t="shared" si="4"/>
        <v>3</v>
      </c>
      <c r="L19" s="75">
        <v>3</v>
      </c>
      <c r="M19" s="53">
        <v>0</v>
      </c>
      <c r="N19" s="52">
        <f t="shared" si="5"/>
        <v>7</v>
      </c>
      <c r="O19" s="17">
        <v>4</v>
      </c>
      <c r="P19" s="53">
        <v>3</v>
      </c>
      <c r="Q19" s="52">
        <f t="shared" si="6"/>
        <v>5</v>
      </c>
      <c r="R19" s="17">
        <v>4</v>
      </c>
      <c r="S19" s="53">
        <v>1</v>
      </c>
      <c r="T19" s="52">
        <f t="shared" si="7"/>
        <v>0</v>
      </c>
      <c r="U19" s="17">
        <v>0</v>
      </c>
      <c r="V19" s="76">
        <v>0</v>
      </c>
      <c r="W19" s="52">
        <f t="shared" si="8"/>
        <v>0</v>
      </c>
      <c r="X19" s="17">
        <v>0</v>
      </c>
      <c r="Y19" s="53">
        <v>0</v>
      </c>
      <c r="Z19" s="52">
        <f t="shared" si="9"/>
        <v>3</v>
      </c>
      <c r="AA19" s="17">
        <v>2</v>
      </c>
      <c r="AB19" s="53">
        <v>1</v>
      </c>
    </row>
    <row r="20" spans="1:28" ht="15" customHeight="1">
      <c r="A20" s="54" t="s">
        <v>69</v>
      </c>
      <c r="B20" s="52">
        <f t="shared" si="0"/>
        <v>4</v>
      </c>
      <c r="C20" s="17">
        <f t="shared" si="1"/>
        <v>3</v>
      </c>
      <c r="D20" s="53">
        <f t="shared" si="1"/>
        <v>1</v>
      </c>
      <c r="E20" s="52">
        <f t="shared" si="2"/>
        <v>1</v>
      </c>
      <c r="F20" s="75">
        <v>1</v>
      </c>
      <c r="G20" s="76">
        <v>0</v>
      </c>
      <c r="H20" s="52">
        <f t="shared" si="3"/>
        <v>1</v>
      </c>
      <c r="I20" s="17">
        <v>0</v>
      </c>
      <c r="J20" s="53">
        <v>1</v>
      </c>
      <c r="K20" s="52">
        <f t="shared" si="4"/>
        <v>1</v>
      </c>
      <c r="L20" s="75">
        <v>1</v>
      </c>
      <c r="M20" s="53">
        <v>0</v>
      </c>
      <c r="N20" s="52">
        <f t="shared" si="5"/>
        <v>1</v>
      </c>
      <c r="O20" s="17">
        <v>1</v>
      </c>
      <c r="P20" s="53">
        <v>0</v>
      </c>
      <c r="Q20" s="52">
        <f t="shared" si="6"/>
        <v>0</v>
      </c>
      <c r="R20" s="17">
        <v>0</v>
      </c>
      <c r="S20" s="53">
        <v>0</v>
      </c>
      <c r="T20" s="52">
        <f t="shared" si="7"/>
        <v>0</v>
      </c>
      <c r="U20" s="17">
        <v>0</v>
      </c>
      <c r="V20" s="76">
        <v>0</v>
      </c>
      <c r="W20" s="52">
        <f t="shared" si="8"/>
        <v>0</v>
      </c>
      <c r="X20" s="17">
        <v>0</v>
      </c>
      <c r="Y20" s="53">
        <v>0</v>
      </c>
      <c r="Z20" s="52">
        <f t="shared" si="9"/>
        <v>0</v>
      </c>
      <c r="AA20" s="17">
        <v>0</v>
      </c>
      <c r="AB20" s="53">
        <v>0</v>
      </c>
    </row>
    <row r="21" spans="1:28" ht="15" customHeight="1">
      <c r="A21" s="51" t="s">
        <v>70</v>
      </c>
      <c r="B21" s="52">
        <f t="shared" si="0"/>
        <v>0</v>
      </c>
      <c r="C21" s="17">
        <f t="shared" si="1"/>
        <v>0</v>
      </c>
      <c r="D21" s="53">
        <f t="shared" si="1"/>
        <v>0</v>
      </c>
      <c r="E21" s="52">
        <f t="shared" si="2"/>
        <v>0</v>
      </c>
      <c r="F21" s="75">
        <v>0</v>
      </c>
      <c r="G21" s="76">
        <v>0</v>
      </c>
      <c r="H21" s="52">
        <f t="shared" si="3"/>
        <v>0</v>
      </c>
      <c r="I21" s="17">
        <v>0</v>
      </c>
      <c r="J21" s="53">
        <v>0</v>
      </c>
      <c r="K21" s="52">
        <f t="shared" si="4"/>
        <v>0</v>
      </c>
      <c r="L21" s="75">
        <v>0</v>
      </c>
      <c r="M21" s="53">
        <v>0</v>
      </c>
      <c r="N21" s="52">
        <f t="shared" si="5"/>
        <v>0</v>
      </c>
      <c r="O21" s="17">
        <v>0</v>
      </c>
      <c r="P21" s="53">
        <v>0</v>
      </c>
      <c r="Q21" s="52">
        <f t="shared" si="6"/>
        <v>0</v>
      </c>
      <c r="R21" s="17">
        <v>0</v>
      </c>
      <c r="S21" s="53">
        <v>0</v>
      </c>
      <c r="T21" s="52">
        <f t="shared" si="7"/>
        <v>0</v>
      </c>
      <c r="U21" s="17">
        <v>0</v>
      </c>
      <c r="V21" s="76">
        <v>0</v>
      </c>
      <c r="W21" s="52">
        <f t="shared" si="8"/>
        <v>0</v>
      </c>
      <c r="X21" s="17">
        <v>0</v>
      </c>
      <c r="Y21" s="53">
        <v>0</v>
      </c>
      <c r="Z21" s="52">
        <f t="shared" si="9"/>
        <v>0</v>
      </c>
      <c r="AA21" s="17">
        <v>0</v>
      </c>
      <c r="AB21" s="53">
        <v>0</v>
      </c>
    </row>
    <row r="22" spans="1:28" ht="15" customHeight="1">
      <c r="A22" s="54" t="s">
        <v>71</v>
      </c>
      <c r="B22" s="52">
        <f t="shared" si="0"/>
        <v>339</v>
      </c>
      <c r="C22" s="17">
        <f t="shared" si="1"/>
        <v>187</v>
      </c>
      <c r="D22" s="53">
        <f t="shared" si="1"/>
        <v>152</v>
      </c>
      <c r="E22" s="52">
        <f t="shared" si="2"/>
        <v>59</v>
      </c>
      <c r="F22" s="75">
        <v>39</v>
      </c>
      <c r="G22" s="76">
        <v>20</v>
      </c>
      <c r="H22" s="52">
        <f t="shared" si="3"/>
        <v>39</v>
      </c>
      <c r="I22" s="17">
        <v>16</v>
      </c>
      <c r="J22" s="53">
        <v>23</v>
      </c>
      <c r="K22" s="52">
        <f t="shared" si="4"/>
        <v>27</v>
      </c>
      <c r="L22" s="75">
        <v>14</v>
      </c>
      <c r="M22" s="53">
        <v>13</v>
      </c>
      <c r="N22" s="52">
        <f t="shared" si="5"/>
        <v>76</v>
      </c>
      <c r="O22" s="17">
        <v>49</v>
      </c>
      <c r="P22" s="53">
        <v>27</v>
      </c>
      <c r="Q22" s="52">
        <f t="shared" si="6"/>
        <v>30</v>
      </c>
      <c r="R22" s="17">
        <v>24</v>
      </c>
      <c r="S22" s="53">
        <v>6</v>
      </c>
      <c r="T22" s="52">
        <f t="shared" si="7"/>
        <v>41</v>
      </c>
      <c r="U22" s="17">
        <v>12</v>
      </c>
      <c r="V22" s="76">
        <v>29</v>
      </c>
      <c r="W22" s="52">
        <f t="shared" si="8"/>
        <v>32</v>
      </c>
      <c r="X22" s="17">
        <v>17</v>
      </c>
      <c r="Y22" s="53">
        <v>15</v>
      </c>
      <c r="Z22" s="52">
        <f t="shared" si="9"/>
        <v>35</v>
      </c>
      <c r="AA22" s="17">
        <v>16</v>
      </c>
      <c r="AB22" s="53">
        <v>19</v>
      </c>
    </row>
    <row r="23" spans="1:28" ht="15" customHeight="1">
      <c r="A23" s="54" t="s">
        <v>72</v>
      </c>
      <c r="B23" s="52">
        <f t="shared" si="0"/>
        <v>1</v>
      </c>
      <c r="C23" s="17">
        <f t="shared" si="1"/>
        <v>1</v>
      </c>
      <c r="D23" s="53">
        <f t="shared" si="1"/>
        <v>0</v>
      </c>
      <c r="E23" s="52">
        <f t="shared" si="2"/>
        <v>0</v>
      </c>
      <c r="F23" s="75">
        <v>0</v>
      </c>
      <c r="G23" s="76">
        <v>0</v>
      </c>
      <c r="H23" s="52">
        <f t="shared" si="3"/>
        <v>0</v>
      </c>
      <c r="I23" s="17">
        <v>0</v>
      </c>
      <c r="J23" s="53">
        <v>0</v>
      </c>
      <c r="K23" s="52">
        <f t="shared" si="4"/>
        <v>1</v>
      </c>
      <c r="L23" s="75">
        <v>1</v>
      </c>
      <c r="M23" s="53">
        <v>0</v>
      </c>
      <c r="N23" s="52">
        <f t="shared" si="5"/>
        <v>0</v>
      </c>
      <c r="O23" s="17">
        <v>0</v>
      </c>
      <c r="P23" s="53">
        <v>0</v>
      </c>
      <c r="Q23" s="52">
        <f t="shared" si="6"/>
        <v>0</v>
      </c>
      <c r="R23" s="17">
        <v>0</v>
      </c>
      <c r="S23" s="53">
        <v>0</v>
      </c>
      <c r="T23" s="52">
        <f t="shared" si="7"/>
        <v>0</v>
      </c>
      <c r="U23" s="17">
        <v>0</v>
      </c>
      <c r="V23" s="76">
        <v>0</v>
      </c>
      <c r="W23" s="52">
        <f t="shared" si="8"/>
        <v>0</v>
      </c>
      <c r="X23" s="17">
        <v>0</v>
      </c>
      <c r="Y23" s="53">
        <v>0</v>
      </c>
      <c r="Z23" s="52">
        <f t="shared" si="9"/>
        <v>0</v>
      </c>
      <c r="AA23" s="17">
        <v>0</v>
      </c>
      <c r="AB23" s="53">
        <v>0</v>
      </c>
    </row>
    <row r="24" spans="1:28" ht="15" customHeight="1">
      <c r="A24" s="54" t="s">
        <v>73</v>
      </c>
      <c r="B24" s="52">
        <f t="shared" si="0"/>
        <v>1</v>
      </c>
      <c r="C24" s="17">
        <f t="shared" si="1"/>
        <v>1</v>
      </c>
      <c r="D24" s="53">
        <f t="shared" si="1"/>
        <v>0</v>
      </c>
      <c r="E24" s="52">
        <f t="shared" si="2"/>
        <v>1</v>
      </c>
      <c r="F24" s="75">
        <v>1</v>
      </c>
      <c r="G24" s="76">
        <v>0</v>
      </c>
      <c r="H24" s="52">
        <f t="shared" si="3"/>
        <v>0</v>
      </c>
      <c r="I24" s="17">
        <v>0</v>
      </c>
      <c r="J24" s="53">
        <v>0</v>
      </c>
      <c r="K24" s="52">
        <f t="shared" si="4"/>
        <v>0</v>
      </c>
      <c r="L24" s="75">
        <v>0</v>
      </c>
      <c r="M24" s="53">
        <v>0</v>
      </c>
      <c r="N24" s="52">
        <f t="shared" si="5"/>
        <v>0</v>
      </c>
      <c r="O24" s="17">
        <v>0</v>
      </c>
      <c r="P24" s="53">
        <v>0</v>
      </c>
      <c r="Q24" s="52">
        <f t="shared" si="6"/>
        <v>0</v>
      </c>
      <c r="R24" s="17">
        <v>0</v>
      </c>
      <c r="S24" s="53">
        <v>0</v>
      </c>
      <c r="T24" s="52">
        <f t="shared" si="7"/>
        <v>0</v>
      </c>
      <c r="U24" s="17">
        <v>0</v>
      </c>
      <c r="V24" s="76">
        <v>0</v>
      </c>
      <c r="W24" s="52">
        <f t="shared" si="8"/>
        <v>0</v>
      </c>
      <c r="X24" s="17">
        <v>0</v>
      </c>
      <c r="Y24" s="53">
        <v>0</v>
      </c>
      <c r="Z24" s="52">
        <f t="shared" si="9"/>
        <v>0</v>
      </c>
      <c r="AA24" s="17">
        <v>0</v>
      </c>
      <c r="AB24" s="53">
        <v>0</v>
      </c>
    </row>
    <row r="25" spans="1:28" ht="15" customHeight="1">
      <c r="A25" s="54" t="s">
        <v>74</v>
      </c>
      <c r="B25" s="52">
        <f t="shared" si="0"/>
        <v>2</v>
      </c>
      <c r="C25" s="17">
        <f t="shared" si="1"/>
        <v>2</v>
      </c>
      <c r="D25" s="53">
        <f t="shared" si="1"/>
        <v>0</v>
      </c>
      <c r="E25" s="52">
        <f t="shared" si="2"/>
        <v>0</v>
      </c>
      <c r="F25" s="75">
        <v>0</v>
      </c>
      <c r="G25" s="76">
        <v>0</v>
      </c>
      <c r="H25" s="52">
        <f t="shared" si="3"/>
        <v>0</v>
      </c>
      <c r="I25" s="17">
        <v>0</v>
      </c>
      <c r="J25" s="53">
        <v>0</v>
      </c>
      <c r="K25" s="52">
        <f t="shared" si="4"/>
        <v>0</v>
      </c>
      <c r="L25" s="75">
        <v>0</v>
      </c>
      <c r="M25" s="53">
        <v>0</v>
      </c>
      <c r="N25" s="52">
        <f t="shared" si="5"/>
        <v>1</v>
      </c>
      <c r="O25" s="17">
        <v>1</v>
      </c>
      <c r="P25" s="53">
        <v>0</v>
      </c>
      <c r="Q25" s="52">
        <f t="shared" si="6"/>
        <v>0</v>
      </c>
      <c r="R25" s="17">
        <v>0</v>
      </c>
      <c r="S25" s="53">
        <v>0</v>
      </c>
      <c r="T25" s="52">
        <f t="shared" si="7"/>
        <v>1</v>
      </c>
      <c r="U25" s="17">
        <v>1</v>
      </c>
      <c r="V25" s="76">
        <v>0</v>
      </c>
      <c r="W25" s="52">
        <f t="shared" si="8"/>
        <v>0</v>
      </c>
      <c r="X25" s="17">
        <v>0</v>
      </c>
      <c r="Y25" s="53">
        <v>0</v>
      </c>
      <c r="Z25" s="52">
        <f t="shared" si="9"/>
        <v>0</v>
      </c>
      <c r="AA25" s="17">
        <v>0</v>
      </c>
      <c r="AB25" s="53">
        <v>0</v>
      </c>
    </row>
    <row r="26" spans="1:28" ht="15" customHeight="1">
      <c r="A26" s="54" t="s">
        <v>75</v>
      </c>
      <c r="B26" s="52">
        <f t="shared" si="0"/>
        <v>4</v>
      </c>
      <c r="C26" s="17">
        <f t="shared" si="1"/>
        <v>2</v>
      </c>
      <c r="D26" s="53">
        <f t="shared" si="1"/>
        <v>2</v>
      </c>
      <c r="E26" s="52">
        <f t="shared" si="2"/>
        <v>1</v>
      </c>
      <c r="F26" s="75">
        <v>0</v>
      </c>
      <c r="G26" s="76">
        <v>1</v>
      </c>
      <c r="H26" s="52">
        <f t="shared" si="3"/>
        <v>0</v>
      </c>
      <c r="I26" s="17">
        <v>0</v>
      </c>
      <c r="J26" s="53">
        <v>0</v>
      </c>
      <c r="K26" s="52">
        <f t="shared" si="4"/>
        <v>0</v>
      </c>
      <c r="L26" s="75">
        <v>0</v>
      </c>
      <c r="M26" s="53">
        <v>0</v>
      </c>
      <c r="N26" s="52">
        <f t="shared" si="5"/>
        <v>1</v>
      </c>
      <c r="O26" s="17">
        <v>1</v>
      </c>
      <c r="P26" s="53">
        <v>0</v>
      </c>
      <c r="Q26" s="52">
        <f t="shared" si="6"/>
        <v>1</v>
      </c>
      <c r="R26" s="17">
        <v>0</v>
      </c>
      <c r="S26" s="53">
        <v>1</v>
      </c>
      <c r="T26" s="52">
        <f t="shared" si="7"/>
        <v>1</v>
      </c>
      <c r="U26" s="17">
        <v>1</v>
      </c>
      <c r="V26" s="76">
        <v>0</v>
      </c>
      <c r="W26" s="52">
        <f t="shared" si="8"/>
        <v>0</v>
      </c>
      <c r="X26" s="17">
        <v>0</v>
      </c>
      <c r="Y26" s="53">
        <v>0</v>
      </c>
      <c r="Z26" s="52">
        <f t="shared" si="9"/>
        <v>0</v>
      </c>
      <c r="AA26" s="17">
        <v>0</v>
      </c>
      <c r="AB26" s="53">
        <v>0</v>
      </c>
    </row>
    <row r="27" spans="1:28" ht="15" customHeight="1">
      <c r="A27" s="54" t="s">
        <v>76</v>
      </c>
      <c r="B27" s="52">
        <f t="shared" si="0"/>
        <v>4</v>
      </c>
      <c r="C27" s="17">
        <f t="shared" si="1"/>
        <v>2</v>
      </c>
      <c r="D27" s="53">
        <f t="shared" si="1"/>
        <v>2</v>
      </c>
      <c r="E27" s="52">
        <f t="shared" si="2"/>
        <v>1</v>
      </c>
      <c r="F27" s="75">
        <v>1</v>
      </c>
      <c r="G27" s="76">
        <v>0</v>
      </c>
      <c r="H27" s="52">
        <f t="shared" si="3"/>
        <v>2</v>
      </c>
      <c r="I27" s="17">
        <v>1</v>
      </c>
      <c r="J27" s="53">
        <v>1</v>
      </c>
      <c r="K27" s="52">
        <f t="shared" si="4"/>
        <v>1</v>
      </c>
      <c r="L27" s="75">
        <v>0</v>
      </c>
      <c r="M27" s="53">
        <v>1</v>
      </c>
      <c r="N27" s="52">
        <f t="shared" si="5"/>
        <v>0</v>
      </c>
      <c r="O27" s="17">
        <v>0</v>
      </c>
      <c r="P27" s="53">
        <v>0</v>
      </c>
      <c r="Q27" s="52">
        <f t="shared" si="6"/>
        <v>0</v>
      </c>
      <c r="R27" s="17">
        <v>0</v>
      </c>
      <c r="S27" s="53">
        <v>0</v>
      </c>
      <c r="T27" s="52">
        <f t="shared" si="7"/>
        <v>0</v>
      </c>
      <c r="U27" s="17">
        <v>0</v>
      </c>
      <c r="V27" s="76">
        <v>0</v>
      </c>
      <c r="W27" s="52">
        <f t="shared" si="8"/>
        <v>0</v>
      </c>
      <c r="X27" s="17">
        <v>0</v>
      </c>
      <c r="Y27" s="53">
        <v>0</v>
      </c>
      <c r="Z27" s="52">
        <f t="shared" si="9"/>
        <v>0</v>
      </c>
      <c r="AA27" s="17">
        <v>0</v>
      </c>
      <c r="AB27" s="53">
        <v>0</v>
      </c>
    </row>
    <row r="28" spans="1:28" ht="15" customHeight="1">
      <c r="A28" s="54" t="s">
        <v>77</v>
      </c>
      <c r="B28" s="52">
        <f t="shared" si="0"/>
        <v>2</v>
      </c>
      <c r="C28" s="17">
        <f t="shared" si="1"/>
        <v>2</v>
      </c>
      <c r="D28" s="53">
        <f t="shared" si="1"/>
        <v>0</v>
      </c>
      <c r="E28" s="52">
        <f t="shared" si="2"/>
        <v>1</v>
      </c>
      <c r="F28" s="75">
        <v>1</v>
      </c>
      <c r="G28" s="76">
        <v>0</v>
      </c>
      <c r="H28" s="52">
        <f t="shared" si="3"/>
        <v>0</v>
      </c>
      <c r="I28" s="17">
        <v>0</v>
      </c>
      <c r="J28" s="53">
        <v>0</v>
      </c>
      <c r="K28" s="52">
        <f t="shared" si="4"/>
        <v>0</v>
      </c>
      <c r="L28" s="75">
        <v>0</v>
      </c>
      <c r="M28" s="53">
        <v>0</v>
      </c>
      <c r="N28" s="52">
        <f t="shared" si="5"/>
        <v>1</v>
      </c>
      <c r="O28" s="17">
        <v>1</v>
      </c>
      <c r="P28" s="53">
        <v>0</v>
      </c>
      <c r="Q28" s="52">
        <f t="shared" si="6"/>
        <v>0</v>
      </c>
      <c r="R28" s="17">
        <v>0</v>
      </c>
      <c r="S28" s="53">
        <v>0</v>
      </c>
      <c r="T28" s="52">
        <f t="shared" si="7"/>
        <v>0</v>
      </c>
      <c r="U28" s="17">
        <v>0</v>
      </c>
      <c r="V28" s="76">
        <v>0</v>
      </c>
      <c r="W28" s="52">
        <f t="shared" si="8"/>
        <v>0</v>
      </c>
      <c r="X28" s="17">
        <v>0</v>
      </c>
      <c r="Y28" s="53">
        <v>0</v>
      </c>
      <c r="Z28" s="52">
        <f t="shared" si="9"/>
        <v>0</v>
      </c>
      <c r="AA28" s="17">
        <v>0</v>
      </c>
      <c r="AB28" s="53">
        <v>0</v>
      </c>
    </row>
    <row r="29" spans="1:28" ht="15" customHeight="1">
      <c r="A29" s="54" t="s">
        <v>78</v>
      </c>
      <c r="B29" s="52">
        <f t="shared" si="0"/>
        <v>4</v>
      </c>
      <c r="C29" s="17">
        <f t="shared" si="1"/>
        <v>4</v>
      </c>
      <c r="D29" s="53">
        <f t="shared" si="1"/>
        <v>0</v>
      </c>
      <c r="E29" s="52">
        <f t="shared" si="2"/>
        <v>2</v>
      </c>
      <c r="F29" s="75">
        <v>2</v>
      </c>
      <c r="G29" s="76">
        <v>0</v>
      </c>
      <c r="H29" s="52">
        <f t="shared" si="3"/>
        <v>0</v>
      </c>
      <c r="I29" s="17">
        <v>0</v>
      </c>
      <c r="J29" s="53">
        <v>0</v>
      </c>
      <c r="K29" s="52">
        <f t="shared" si="4"/>
        <v>0</v>
      </c>
      <c r="L29" s="75">
        <v>0</v>
      </c>
      <c r="M29" s="53">
        <v>0</v>
      </c>
      <c r="N29" s="52">
        <f t="shared" si="5"/>
        <v>1</v>
      </c>
      <c r="O29" s="17">
        <v>1</v>
      </c>
      <c r="P29" s="53">
        <v>0</v>
      </c>
      <c r="Q29" s="52">
        <f t="shared" si="6"/>
        <v>0</v>
      </c>
      <c r="R29" s="17">
        <v>0</v>
      </c>
      <c r="S29" s="53">
        <v>0</v>
      </c>
      <c r="T29" s="52">
        <f t="shared" si="7"/>
        <v>0</v>
      </c>
      <c r="U29" s="17">
        <v>0</v>
      </c>
      <c r="V29" s="76">
        <v>0</v>
      </c>
      <c r="W29" s="52">
        <f t="shared" si="8"/>
        <v>0</v>
      </c>
      <c r="X29" s="17">
        <v>0</v>
      </c>
      <c r="Y29" s="53">
        <v>0</v>
      </c>
      <c r="Z29" s="52">
        <f t="shared" si="9"/>
        <v>1</v>
      </c>
      <c r="AA29" s="17">
        <v>1</v>
      </c>
      <c r="AB29" s="53">
        <v>0</v>
      </c>
    </row>
    <row r="30" spans="1:28" ht="15" customHeight="1">
      <c r="A30" s="54" t="s">
        <v>79</v>
      </c>
      <c r="B30" s="52">
        <f t="shared" si="0"/>
        <v>0</v>
      </c>
      <c r="C30" s="17">
        <f t="shared" si="1"/>
        <v>0</v>
      </c>
      <c r="D30" s="53">
        <f t="shared" si="1"/>
        <v>0</v>
      </c>
      <c r="E30" s="52">
        <f t="shared" si="2"/>
        <v>0</v>
      </c>
      <c r="F30" s="75">
        <v>0</v>
      </c>
      <c r="G30" s="76">
        <v>0</v>
      </c>
      <c r="H30" s="52">
        <f t="shared" si="3"/>
        <v>0</v>
      </c>
      <c r="I30" s="17">
        <v>0</v>
      </c>
      <c r="J30" s="53">
        <v>0</v>
      </c>
      <c r="K30" s="52">
        <f t="shared" si="4"/>
        <v>0</v>
      </c>
      <c r="L30" s="75">
        <v>0</v>
      </c>
      <c r="M30" s="53">
        <v>0</v>
      </c>
      <c r="N30" s="52">
        <f t="shared" si="5"/>
        <v>0</v>
      </c>
      <c r="O30" s="17">
        <v>0</v>
      </c>
      <c r="P30" s="53">
        <v>0</v>
      </c>
      <c r="Q30" s="52">
        <f t="shared" si="6"/>
        <v>0</v>
      </c>
      <c r="R30" s="17">
        <v>0</v>
      </c>
      <c r="S30" s="53">
        <v>0</v>
      </c>
      <c r="T30" s="52">
        <f t="shared" si="7"/>
        <v>0</v>
      </c>
      <c r="U30" s="17">
        <v>0</v>
      </c>
      <c r="V30" s="76">
        <v>0</v>
      </c>
      <c r="W30" s="52">
        <f t="shared" si="8"/>
        <v>0</v>
      </c>
      <c r="X30" s="17">
        <v>0</v>
      </c>
      <c r="Y30" s="53">
        <v>0</v>
      </c>
      <c r="Z30" s="52">
        <f t="shared" si="9"/>
        <v>0</v>
      </c>
      <c r="AA30" s="17">
        <v>0</v>
      </c>
      <c r="AB30" s="53">
        <v>0</v>
      </c>
    </row>
    <row r="31" spans="1:28" ht="15" customHeight="1">
      <c r="A31" s="54" t="s">
        <v>80</v>
      </c>
      <c r="B31" s="52">
        <f t="shared" si="0"/>
        <v>1</v>
      </c>
      <c r="C31" s="17">
        <f t="shared" si="1"/>
        <v>1</v>
      </c>
      <c r="D31" s="53">
        <f t="shared" si="1"/>
        <v>0</v>
      </c>
      <c r="E31" s="52">
        <f t="shared" si="2"/>
        <v>0</v>
      </c>
      <c r="F31" s="75">
        <v>0</v>
      </c>
      <c r="G31" s="76">
        <v>0</v>
      </c>
      <c r="H31" s="52">
        <f t="shared" si="3"/>
        <v>0</v>
      </c>
      <c r="I31" s="17">
        <v>0</v>
      </c>
      <c r="J31" s="53">
        <v>0</v>
      </c>
      <c r="K31" s="52">
        <f t="shared" si="4"/>
        <v>0</v>
      </c>
      <c r="L31" s="75">
        <v>0</v>
      </c>
      <c r="M31" s="53">
        <v>0</v>
      </c>
      <c r="N31" s="52">
        <f t="shared" si="5"/>
        <v>0</v>
      </c>
      <c r="O31" s="17">
        <v>0</v>
      </c>
      <c r="P31" s="53">
        <v>0</v>
      </c>
      <c r="Q31" s="52">
        <f t="shared" si="6"/>
        <v>0</v>
      </c>
      <c r="R31" s="17">
        <v>0</v>
      </c>
      <c r="S31" s="53">
        <v>0</v>
      </c>
      <c r="T31" s="52">
        <f t="shared" si="7"/>
        <v>0</v>
      </c>
      <c r="U31" s="17">
        <v>0</v>
      </c>
      <c r="V31" s="76">
        <v>0</v>
      </c>
      <c r="W31" s="52">
        <f t="shared" si="8"/>
        <v>1</v>
      </c>
      <c r="X31" s="17">
        <v>1</v>
      </c>
      <c r="Y31" s="53">
        <v>0</v>
      </c>
      <c r="Z31" s="52">
        <f t="shared" si="9"/>
        <v>0</v>
      </c>
      <c r="AA31" s="17">
        <v>0</v>
      </c>
      <c r="AB31" s="53">
        <v>0</v>
      </c>
    </row>
    <row r="32" spans="1:28" ht="15" customHeight="1">
      <c r="A32" s="54" t="s">
        <v>81</v>
      </c>
      <c r="B32" s="52">
        <f t="shared" si="0"/>
        <v>0</v>
      </c>
      <c r="C32" s="17">
        <f t="shared" si="1"/>
        <v>0</v>
      </c>
      <c r="D32" s="53">
        <f t="shared" si="1"/>
        <v>0</v>
      </c>
      <c r="E32" s="52">
        <f t="shared" si="2"/>
        <v>0</v>
      </c>
      <c r="F32" s="75">
        <v>0</v>
      </c>
      <c r="G32" s="76">
        <v>0</v>
      </c>
      <c r="H32" s="52">
        <f t="shared" si="3"/>
        <v>0</v>
      </c>
      <c r="I32" s="17">
        <v>0</v>
      </c>
      <c r="J32" s="53">
        <v>0</v>
      </c>
      <c r="K32" s="52">
        <f t="shared" si="4"/>
        <v>0</v>
      </c>
      <c r="L32" s="75">
        <v>0</v>
      </c>
      <c r="M32" s="53">
        <v>0</v>
      </c>
      <c r="N32" s="52">
        <f t="shared" si="5"/>
        <v>0</v>
      </c>
      <c r="O32" s="17">
        <v>0</v>
      </c>
      <c r="P32" s="53">
        <v>0</v>
      </c>
      <c r="Q32" s="52">
        <f t="shared" si="6"/>
        <v>0</v>
      </c>
      <c r="R32" s="17">
        <v>0</v>
      </c>
      <c r="S32" s="53">
        <v>0</v>
      </c>
      <c r="T32" s="52">
        <f t="shared" si="7"/>
        <v>0</v>
      </c>
      <c r="U32" s="17">
        <v>0</v>
      </c>
      <c r="V32" s="76">
        <v>0</v>
      </c>
      <c r="W32" s="52">
        <f t="shared" si="8"/>
        <v>0</v>
      </c>
      <c r="X32" s="17">
        <v>0</v>
      </c>
      <c r="Y32" s="53">
        <v>0</v>
      </c>
      <c r="Z32" s="52">
        <f t="shared" si="9"/>
        <v>0</v>
      </c>
      <c r="AA32" s="17">
        <v>0</v>
      </c>
      <c r="AB32" s="53">
        <v>0</v>
      </c>
    </row>
    <row r="33" spans="1:28" ht="15" customHeight="1">
      <c r="A33" s="54" t="s">
        <v>82</v>
      </c>
      <c r="B33" s="52">
        <f t="shared" si="0"/>
        <v>0</v>
      </c>
      <c r="C33" s="17">
        <f t="shared" si="1"/>
        <v>0</v>
      </c>
      <c r="D33" s="53">
        <f t="shared" si="1"/>
        <v>0</v>
      </c>
      <c r="E33" s="52">
        <f t="shared" si="2"/>
        <v>0</v>
      </c>
      <c r="F33" s="75">
        <v>0</v>
      </c>
      <c r="G33" s="76">
        <v>0</v>
      </c>
      <c r="H33" s="52">
        <f t="shared" si="3"/>
        <v>0</v>
      </c>
      <c r="I33" s="17">
        <v>0</v>
      </c>
      <c r="J33" s="53">
        <v>0</v>
      </c>
      <c r="K33" s="52">
        <f t="shared" si="4"/>
        <v>0</v>
      </c>
      <c r="L33" s="75">
        <v>0</v>
      </c>
      <c r="M33" s="53">
        <v>0</v>
      </c>
      <c r="N33" s="52">
        <f t="shared" si="5"/>
        <v>0</v>
      </c>
      <c r="O33" s="17">
        <v>0</v>
      </c>
      <c r="P33" s="53">
        <v>0</v>
      </c>
      <c r="Q33" s="52">
        <f t="shared" si="6"/>
        <v>0</v>
      </c>
      <c r="R33" s="17">
        <v>0</v>
      </c>
      <c r="S33" s="53">
        <v>0</v>
      </c>
      <c r="T33" s="52">
        <f t="shared" si="7"/>
        <v>0</v>
      </c>
      <c r="U33" s="17">
        <v>0</v>
      </c>
      <c r="V33" s="76">
        <v>0</v>
      </c>
      <c r="W33" s="52">
        <f t="shared" si="8"/>
        <v>0</v>
      </c>
      <c r="X33" s="17">
        <v>0</v>
      </c>
      <c r="Y33" s="53">
        <v>0</v>
      </c>
      <c r="Z33" s="52">
        <f t="shared" si="9"/>
        <v>0</v>
      </c>
      <c r="AA33" s="17">
        <v>0</v>
      </c>
      <c r="AB33" s="53">
        <v>0</v>
      </c>
    </row>
    <row r="34" spans="1:28" ht="15" customHeight="1" thickBot="1">
      <c r="A34" s="55"/>
      <c r="B34" s="52"/>
      <c r="C34" s="17"/>
      <c r="D34" s="53"/>
      <c r="E34" s="52"/>
      <c r="F34" s="24"/>
      <c r="G34" s="77"/>
      <c r="H34" s="52"/>
      <c r="I34" s="17"/>
      <c r="J34" s="53"/>
      <c r="K34" s="52"/>
      <c r="L34" s="17"/>
      <c r="M34" s="53"/>
      <c r="N34" s="52"/>
      <c r="O34" s="17"/>
      <c r="P34" s="53"/>
      <c r="Q34" s="52"/>
      <c r="R34" s="17"/>
      <c r="S34" s="53"/>
      <c r="T34" s="52"/>
      <c r="U34" s="17"/>
      <c r="V34" s="53"/>
      <c r="W34" s="52"/>
      <c r="X34" s="17"/>
      <c r="Y34" s="53"/>
      <c r="Z34" s="52"/>
      <c r="AA34" s="17"/>
      <c r="AB34" s="53"/>
    </row>
    <row r="35" spans="1:28" ht="15" customHeight="1" thickBot="1">
      <c r="A35" s="56" t="s">
        <v>83</v>
      </c>
      <c r="B35" s="57">
        <f>C35+D35</f>
        <v>449</v>
      </c>
      <c r="C35" s="58">
        <f>F35+I35+L35+O35+R35+U35+X35+AA35</f>
        <v>257</v>
      </c>
      <c r="D35" s="59">
        <f>G35+J35+M35+P35+S35+V35+Y35+AB35</f>
        <v>192</v>
      </c>
      <c r="E35" s="57">
        <f>SUM(E8:E33)</f>
        <v>83</v>
      </c>
      <c r="F35" s="58">
        <f>SUM(F8:F33)</f>
        <v>56</v>
      </c>
      <c r="G35" s="59">
        <f>SUM(G8:G33)</f>
        <v>27</v>
      </c>
      <c r="H35" s="57">
        <f>I35+J35</f>
        <v>55</v>
      </c>
      <c r="I35" s="58">
        <f>SUM(I8:I33)</f>
        <v>23</v>
      </c>
      <c r="J35" s="59">
        <f>SUM(J8:J33)</f>
        <v>32</v>
      </c>
      <c r="K35" s="57">
        <f>SUM(K8:K33)</f>
        <v>38</v>
      </c>
      <c r="L35" s="58">
        <f>SUM(L8:L33)</f>
        <v>22</v>
      </c>
      <c r="M35" s="59">
        <f>SUM(M8:M33)</f>
        <v>16</v>
      </c>
      <c r="N35" s="57">
        <f>O35+P35</f>
        <v>100</v>
      </c>
      <c r="O35" s="58">
        <f aca="true" t="shared" si="10" ref="O35:AB35">SUM(O8:O33)</f>
        <v>62</v>
      </c>
      <c r="P35" s="59">
        <f t="shared" si="10"/>
        <v>38</v>
      </c>
      <c r="Q35" s="57">
        <f t="shared" si="10"/>
        <v>42</v>
      </c>
      <c r="R35" s="58">
        <f t="shared" si="10"/>
        <v>32</v>
      </c>
      <c r="S35" s="59">
        <f t="shared" si="10"/>
        <v>10</v>
      </c>
      <c r="T35" s="57">
        <f t="shared" si="10"/>
        <v>45</v>
      </c>
      <c r="U35" s="58">
        <f t="shared" si="10"/>
        <v>15</v>
      </c>
      <c r="V35" s="59">
        <f t="shared" si="10"/>
        <v>30</v>
      </c>
      <c r="W35" s="57">
        <f t="shared" si="10"/>
        <v>40</v>
      </c>
      <c r="X35" s="58">
        <f t="shared" si="10"/>
        <v>24</v>
      </c>
      <c r="Y35" s="59">
        <f t="shared" si="10"/>
        <v>16</v>
      </c>
      <c r="Z35" s="57">
        <f t="shared" si="10"/>
        <v>46</v>
      </c>
      <c r="AA35" s="58">
        <f t="shared" si="10"/>
        <v>23</v>
      </c>
      <c r="AB35" s="59">
        <f t="shared" si="10"/>
        <v>23</v>
      </c>
    </row>
    <row r="36" spans="1:28" ht="15" customHeight="1">
      <c r="A36" s="81" t="s">
        <v>88</v>
      </c>
      <c r="B36" s="81"/>
      <c r="C36" s="81"/>
      <c r="D36" s="81"/>
      <c r="E36" s="81"/>
      <c r="F36" s="64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</row>
    <row r="37" spans="1:28" ht="11.25">
      <c r="A37" s="67"/>
      <c r="B37" s="67"/>
      <c r="C37" s="67"/>
      <c r="D37" s="67"/>
      <c r="E37" s="67"/>
      <c r="F37" s="67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45" spans="1:28" ht="11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  <row r="46" spans="1:28" ht="11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</row>
    <row r="47" spans="1:28" ht="11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</row>
  </sheetData>
  <sheetProtection/>
  <mergeCells count="21">
    <mergeCell ref="A37:F37"/>
    <mergeCell ref="Z5:AB5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2:AB2"/>
    <mergeCell ref="A3:AB3"/>
    <mergeCell ref="B5:D5"/>
    <mergeCell ref="E5:G5"/>
    <mergeCell ref="H5:J5"/>
    <mergeCell ref="K5:M5"/>
    <mergeCell ref="N5:P5"/>
    <mergeCell ref="Q5:S5"/>
    <mergeCell ref="T5:V5"/>
    <mergeCell ref="W5:Y5"/>
  </mergeCells>
  <printOptions/>
  <pageMargins left="0.7" right="0.7" top="0.75" bottom="0.75" header="0.3" footer="0.3"/>
  <pageSetup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45"/>
  <sheetViews>
    <sheetView tabSelected="1" zoomScalePageLayoutView="0" workbookViewId="0" topLeftCell="A1">
      <selection activeCell="S43" sqref="S43"/>
    </sheetView>
  </sheetViews>
  <sheetFormatPr defaultColWidth="11.421875" defaultRowHeight="15"/>
  <cols>
    <col min="1" max="1" width="15.421875" style="21" customWidth="1"/>
    <col min="2" max="28" width="5.00390625" style="21" customWidth="1"/>
    <col min="29" max="16384" width="11.421875" style="21" customWidth="1"/>
  </cols>
  <sheetData>
    <row r="1" spans="1:28" ht="11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8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ht="15.75">
      <c r="A3" s="32" t="s">
        <v>91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ht="12" thickBot="1">
      <c r="A4" s="60"/>
      <c r="B4" s="60"/>
      <c r="C4" s="60"/>
      <c r="D4" s="60"/>
      <c r="E4" s="60"/>
      <c r="F4" s="68"/>
      <c r="G4" s="68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</row>
    <row r="5" spans="1:28" ht="15" customHeight="1">
      <c r="A5" s="36" t="s">
        <v>51</v>
      </c>
      <c r="B5" s="37" t="s">
        <v>3</v>
      </c>
      <c r="C5" s="37"/>
      <c r="D5" s="37"/>
      <c r="E5" s="37" t="s">
        <v>52</v>
      </c>
      <c r="F5" s="37"/>
      <c r="G5" s="37"/>
      <c r="H5" s="37" t="s">
        <v>53</v>
      </c>
      <c r="I5" s="37" t="s">
        <v>5</v>
      </c>
      <c r="J5" s="37"/>
      <c r="K5" s="37" t="s">
        <v>53</v>
      </c>
      <c r="L5" s="37"/>
      <c r="M5" s="37"/>
      <c r="N5" s="37" t="s">
        <v>53</v>
      </c>
      <c r="O5" s="37"/>
      <c r="P5" s="37"/>
      <c r="Q5" s="37" t="s">
        <v>53</v>
      </c>
      <c r="R5" s="37"/>
      <c r="S5" s="37"/>
      <c r="T5" s="37" t="s">
        <v>53</v>
      </c>
      <c r="U5" s="37"/>
      <c r="V5" s="37"/>
      <c r="W5" s="37" t="s">
        <v>53</v>
      </c>
      <c r="X5" s="37"/>
      <c r="Y5" s="37"/>
      <c r="Z5" s="37" t="s">
        <v>53</v>
      </c>
      <c r="AA5" s="37"/>
      <c r="AB5" s="37"/>
    </row>
    <row r="6" spans="1:28" ht="15" customHeight="1" thickBot="1">
      <c r="A6" s="40" t="s">
        <v>6</v>
      </c>
      <c r="B6" s="41" t="s">
        <v>54</v>
      </c>
      <c r="C6" s="41"/>
      <c r="D6" s="41"/>
      <c r="E6" s="41" t="s">
        <v>8</v>
      </c>
      <c r="F6" s="41"/>
      <c r="G6" s="41"/>
      <c r="H6" s="41" t="s">
        <v>9</v>
      </c>
      <c r="I6" s="41"/>
      <c r="J6" s="41"/>
      <c r="K6" s="41" t="s">
        <v>10</v>
      </c>
      <c r="L6" s="41"/>
      <c r="M6" s="41"/>
      <c r="N6" s="41" t="s">
        <v>55</v>
      </c>
      <c r="O6" s="41"/>
      <c r="P6" s="41"/>
      <c r="Q6" s="41" t="s">
        <v>56</v>
      </c>
      <c r="R6" s="41"/>
      <c r="S6" s="41"/>
      <c r="T6" s="41" t="s">
        <v>13</v>
      </c>
      <c r="U6" s="41"/>
      <c r="V6" s="41"/>
      <c r="W6" s="41" t="s">
        <v>14</v>
      </c>
      <c r="X6" s="41"/>
      <c r="Y6" s="41"/>
      <c r="Z6" s="41" t="s">
        <v>15</v>
      </c>
      <c r="AA6" s="41"/>
      <c r="AB6" s="41"/>
    </row>
    <row r="7" spans="1:28" ht="15" customHeight="1" thickBot="1">
      <c r="A7" s="42"/>
      <c r="B7" s="70" t="s">
        <v>16</v>
      </c>
      <c r="C7" s="71" t="s">
        <v>17</v>
      </c>
      <c r="D7" s="72" t="s">
        <v>18</v>
      </c>
      <c r="E7" s="70" t="s">
        <v>16</v>
      </c>
      <c r="F7" s="71" t="s">
        <v>17</v>
      </c>
      <c r="G7" s="72" t="s">
        <v>18</v>
      </c>
      <c r="H7" s="70" t="s">
        <v>16</v>
      </c>
      <c r="I7" s="71" t="s">
        <v>17</v>
      </c>
      <c r="J7" s="72" t="s">
        <v>18</v>
      </c>
      <c r="K7" s="70" t="s">
        <v>16</v>
      </c>
      <c r="L7" s="71" t="s">
        <v>17</v>
      </c>
      <c r="M7" s="72" t="s">
        <v>18</v>
      </c>
      <c r="N7" s="70" t="s">
        <v>16</v>
      </c>
      <c r="O7" s="71" t="s">
        <v>17</v>
      </c>
      <c r="P7" s="72" t="s">
        <v>18</v>
      </c>
      <c r="Q7" s="70" t="s">
        <v>16</v>
      </c>
      <c r="R7" s="71" t="s">
        <v>17</v>
      </c>
      <c r="S7" s="72" t="s">
        <v>18</v>
      </c>
      <c r="T7" s="70" t="s">
        <v>16</v>
      </c>
      <c r="U7" s="71" t="s">
        <v>17</v>
      </c>
      <c r="V7" s="72" t="s">
        <v>18</v>
      </c>
      <c r="W7" s="70" t="s">
        <v>16</v>
      </c>
      <c r="X7" s="71" t="s">
        <v>17</v>
      </c>
      <c r="Y7" s="72" t="s">
        <v>18</v>
      </c>
      <c r="Z7" s="70" t="s">
        <v>16</v>
      </c>
      <c r="AA7" s="71" t="s">
        <v>17</v>
      </c>
      <c r="AB7" s="72" t="s">
        <v>18</v>
      </c>
    </row>
    <row r="8" spans="1:28" ht="15" customHeight="1">
      <c r="A8" s="47" t="s">
        <v>57</v>
      </c>
      <c r="B8" s="48">
        <f aca="true" t="shared" si="0" ref="B8:B33">C8+D8</f>
        <v>3</v>
      </c>
      <c r="C8" s="49">
        <f aca="true" t="shared" si="1" ref="C8:D33">F8+I8+L8+O8+R8+U8+X8+AA8</f>
        <v>1</v>
      </c>
      <c r="D8" s="50">
        <f t="shared" si="1"/>
        <v>2</v>
      </c>
      <c r="E8" s="48">
        <f aca="true" t="shared" si="2" ref="E8:E33">F8+G8</f>
        <v>1</v>
      </c>
      <c r="F8" s="73">
        <v>0</v>
      </c>
      <c r="G8" s="74">
        <v>1</v>
      </c>
      <c r="H8" s="48">
        <f aca="true" t="shared" si="3" ref="H8:H33">I8+J8</f>
        <v>0</v>
      </c>
      <c r="I8" s="49">
        <v>0</v>
      </c>
      <c r="J8" s="50">
        <v>0</v>
      </c>
      <c r="K8" s="48">
        <f aca="true" t="shared" si="4" ref="K8:K33">SUM(L8:M8)</f>
        <v>0</v>
      </c>
      <c r="L8" s="73">
        <v>0</v>
      </c>
      <c r="M8" s="50">
        <v>0</v>
      </c>
      <c r="N8" s="48">
        <f aca="true" t="shared" si="5" ref="N8:N33">O8+P8</f>
        <v>0</v>
      </c>
      <c r="O8" s="49">
        <v>0</v>
      </c>
      <c r="P8" s="50">
        <v>0</v>
      </c>
      <c r="Q8" s="48">
        <f aca="true" t="shared" si="6" ref="Q8:Q33">R8+S8</f>
        <v>1</v>
      </c>
      <c r="R8" s="49">
        <v>1</v>
      </c>
      <c r="S8" s="50">
        <v>0</v>
      </c>
      <c r="T8" s="48">
        <f aca="true" t="shared" si="7" ref="T8:T33">U8+V8</f>
        <v>1</v>
      </c>
      <c r="U8" s="49">
        <v>0</v>
      </c>
      <c r="V8" s="74">
        <v>1</v>
      </c>
      <c r="W8" s="48">
        <f aca="true" t="shared" si="8" ref="W8:W33">X8+Y8</f>
        <v>0</v>
      </c>
      <c r="X8" s="73">
        <v>0</v>
      </c>
      <c r="Y8" s="50">
        <v>0</v>
      </c>
      <c r="Z8" s="48">
        <f aca="true" t="shared" si="9" ref="Z8:Z33">AA8+AB8</f>
        <v>0</v>
      </c>
      <c r="AA8" s="49">
        <v>0</v>
      </c>
      <c r="AB8" s="50">
        <v>0</v>
      </c>
    </row>
    <row r="9" spans="1:28" ht="15" customHeight="1">
      <c r="A9" s="51" t="s">
        <v>58</v>
      </c>
      <c r="B9" s="52">
        <f t="shared" si="0"/>
        <v>12</v>
      </c>
      <c r="C9" s="17">
        <f t="shared" si="1"/>
        <v>5</v>
      </c>
      <c r="D9" s="53">
        <f t="shared" si="1"/>
        <v>7</v>
      </c>
      <c r="E9" s="52">
        <f t="shared" si="2"/>
        <v>0</v>
      </c>
      <c r="F9" s="75">
        <v>0</v>
      </c>
      <c r="G9" s="76">
        <v>0</v>
      </c>
      <c r="H9" s="52">
        <f t="shared" si="3"/>
        <v>1</v>
      </c>
      <c r="I9" s="17">
        <v>0</v>
      </c>
      <c r="J9" s="53">
        <v>1</v>
      </c>
      <c r="K9" s="52">
        <f t="shared" si="4"/>
        <v>1</v>
      </c>
      <c r="L9" s="75">
        <v>1</v>
      </c>
      <c r="M9" s="53">
        <v>0</v>
      </c>
      <c r="N9" s="52">
        <f t="shared" si="5"/>
        <v>5</v>
      </c>
      <c r="O9" s="17">
        <v>3</v>
      </c>
      <c r="P9" s="53">
        <v>2</v>
      </c>
      <c r="Q9" s="52">
        <f t="shared" si="6"/>
        <v>1</v>
      </c>
      <c r="R9" s="17">
        <v>1</v>
      </c>
      <c r="S9" s="53">
        <v>0</v>
      </c>
      <c r="T9" s="52">
        <f t="shared" si="7"/>
        <v>2</v>
      </c>
      <c r="U9" s="17">
        <v>0</v>
      </c>
      <c r="V9" s="76">
        <v>2</v>
      </c>
      <c r="W9" s="52">
        <f t="shared" si="8"/>
        <v>1</v>
      </c>
      <c r="X9" s="75">
        <v>0</v>
      </c>
      <c r="Y9" s="53">
        <v>1</v>
      </c>
      <c r="Z9" s="52">
        <f t="shared" si="9"/>
        <v>1</v>
      </c>
      <c r="AA9" s="17">
        <v>0</v>
      </c>
      <c r="AB9" s="53">
        <v>1</v>
      </c>
    </row>
    <row r="10" spans="1:28" ht="15" customHeight="1">
      <c r="A10" s="51" t="s">
        <v>59</v>
      </c>
      <c r="B10" s="52">
        <f t="shared" si="0"/>
        <v>3</v>
      </c>
      <c r="C10" s="17">
        <f t="shared" si="1"/>
        <v>2</v>
      </c>
      <c r="D10" s="53">
        <f t="shared" si="1"/>
        <v>1</v>
      </c>
      <c r="E10" s="52">
        <f t="shared" si="2"/>
        <v>1</v>
      </c>
      <c r="F10" s="75">
        <v>1</v>
      </c>
      <c r="G10" s="76">
        <v>0</v>
      </c>
      <c r="H10" s="52">
        <f t="shared" si="3"/>
        <v>0</v>
      </c>
      <c r="I10" s="17">
        <v>0</v>
      </c>
      <c r="J10" s="53">
        <v>0</v>
      </c>
      <c r="K10" s="52">
        <f t="shared" si="4"/>
        <v>0</v>
      </c>
      <c r="L10" s="75">
        <v>0</v>
      </c>
      <c r="M10" s="53">
        <v>0</v>
      </c>
      <c r="N10" s="52">
        <f t="shared" si="5"/>
        <v>0</v>
      </c>
      <c r="O10" s="17">
        <v>0</v>
      </c>
      <c r="P10" s="53">
        <v>0</v>
      </c>
      <c r="Q10" s="52">
        <f t="shared" si="6"/>
        <v>1</v>
      </c>
      <c r="R10" s="17">
        <v>1</v>
      </c>
      <c r="S10" s="53">
        <v>0</v>
      </c>
      <c r="T10" s="52">
        <f t="shared" si="7"/>
        <v>0</v>
      </c>
      <c r="U10" s="17">
        <v>0</v>
      </c>
      <c r="V10" s="17">
        <v>0</v>
      </c>
      <c r="W10" s="52">
        <f t="shared" si="8"/>
        <v>1</v>
      </c>
      <c r="X10" s="75">
        <v>0</v>
      </c>
      <c r="Y10" s="53">
        <v>1</v>
      </c>
      <c r="Z10" s="52">
        <f t="shared" si="9"/>
        <v>0</v>
      </c>
      <c r="AA10" s="17">
        <v>0</v>
      </c>
      <c r="AB10" s="53">
        <v>0</v>
      </c>
    </row>
    <row r="11" spans="1:28" ht="15" customHeight="1">
      <c r="A11" s="51" t="s">
        <v>60</v>
      </c>
      <c r="B11" s="52">
        <f t="shared" si="0"/>
        <v>2</v>
      </c>
      <c r="C11" s="17">
        <f t="shared" si="1"/>
        <v>2</v>
      </c>
      <c r="D11" s="53">
        <f t="shared" si="1"/>
        <v>0</v>
      </c>
      <c r="E11" s="52">
        <f t="shared" si="2"/>
        <v>0</v>
      </c>
      <c r="F11" s="75"/>
      <c r="G11" s="76">
        <v>0</v>
      </c>
      <c r="H11" s="52">
        <f t="shared" si="3"/>
        <v>1</v>
      </c>
      <c r="I11" s="17">
        <v>1</v>
      </c>
      <c r="J11" s="53">
        <v>0</v>
      </c>
      <c r="K11" s="52">
        <f t="shared" si="4"/>
        <v>0</v>
      </c>
      <c r="L11" s="75">
        <v>0</v>
      </c>
      <c r="M11" s="53">
        <v>0</v>
      </c>
      <c r="N11" s="52">
        <f t="shared" si="5"/>
        <v>0</v>
      </c>
      <c r="O11" s="17">
        <v>0</v>
      </c>
      <c r="P11" s="53">
        <v>0</v>
      </c>
      <c r="Q11" s="52">
        <f t="shared" si="6"/>
        <v>0</v>
      </c>
      <c r="R11" s="17">
        <v>0</v>
      </c>
      <c r="S11" s="53">
        <v>0</v>
      </c>
      <c r="T11" s="52">
        <f t="shared" si="7"/>
        <v>0</v>
      </c>
      <c r="U11" s="17">
        <v>0</v>
      </c>
      <c r="V11" s="17">
        <v>0</v>
      </c>
      <c r="W11" s="52">
        <f t="shared" si="8"/>
        <v>1</v>
      </c>
      <c r="X11" s="75">
        <v>1</v>
      </c>
      <c r="Y11" s="53">
        <v>0</v>
      </c>
      <c r="Z11" s="52">
        <f t="shared" si="9"/>
        <v>0</v>
      </c>
      <c r="AA11" s="17">
        <v>0</v>
      </c>
      <c r="AB11" s="53">
        <v>0</v>
      </c>
    </row>
    <row r="12" spans="1:28" ht="15" customHeight="1">
      <c r="A12" s="51" t="s">
        <v>61</v>
      </c>
      <c r="B12" s="52">
        <f t="shared" si="0"/>
        <v>6</v>
      </c>
      <c r="C12" s="17">
        <f t="shared" si="1"/>
        <v>5</v>
      </c>
      <c r="D12" s="53">
        <f t="shared" si="1"/>
        <v>1</v>
      </c>
      <c r="E12" s="52">
        <f t="shared" si="2"/>
        <v>1</v>
      </c>
      <c r="F12" s="75">
        <v>1</v>
      </c>
      <c r="G12" s="76">
        <v>0</v>
      </c>
      <c r="H12" s="52">
        <f t="shared" si="3"/>
        <v>1</v>
      </c>
      <c r="I12" s="17">
        <v>1</v>
      </c>
      <c r="J12" s="53">
        <v>0</v>
      </c>
      <c r="K12" s="52">
        <f t="shared" si="4"/>
        <v>0</v>
      </c>
      <c r="L12" s="75">
        <v>0</v>
      </c>
      <c r="M12" s="53">
        <v>0</v>
      </c>
      <c r="N12" s="52">
        <f t="shared" si="5"/>
        <v>1</v>
      </c>
      <c r="O12" s="17">
        <v>1</v>
      </c>
      <c r="P12" s="53">
        <v>0</v>
      </c>
      <c r="Q12" s="52">
        <f t="shared" si="6"/>
        <v>2</v>
      </c>
      <c r="R12" s="17">
        <v>1</v>
      </c>
      <c r="S12" s="53">
        <v>1</v>
      </c>
      <c r="T12" s="52">
        <f t="shared" si="7"/>
        <v>0</v>
      </c>
      <c r="U12" s="17">
        <v>0</v>
      </c>
      <c r="V12" s="17">
        <v>0</v>
      </c>
      <c r="W12" s="52">
        <f t="shared" si="8"/>
        <v>0</v>
      </c>
      <c r="X12" s="75">
        <v>0</v>
      </c>
      <c r="Y12" s="53">
        <v>0</v>
      </c>
      <c r="Z12" s="52">
        <f t="shared" si="9"/>
        <v>1</v>
      </c>
      <c r="AA12" s="17">
        <v>1</v>
      </c>
      <c r="AB12" s="53">
        <v>0</v>
      </c>
    </row>
    <row r="13" spans="1:28" ht="15" customHeight="1">
      <c r="A13" s="51" t="s">
        <v>62</v>
      </c>
      <c r="B13" s="52">
        <f t="shared" si="0"/>
        <v>1</v>
      </c>
      <c r="C13" s="17">
        <f t="shared" si="1"/>
        <v>1</v>
      </c>
      <c r="D13" s="53">
        <f t="shared" si="1"/>
        <v>0</v>
      </c>
      <c r="E13" s="52">
        <f t="shared" si="2"/>
        <v>0</v>
      </c>
      <c r="F13" s="75">
        <v>0</v>
      </c>
      <c r="G13" s="76">
        <v>0</v>
      </c>
      <c r="H13" s="52">
        <f t="shared" si="3"/>
        <v>0</v>
      </c>
      <c r="I13" s="17">
        <v>0</v>
      </c>
      <c r="J13" s="53">
        <v>0</v>
      </c>
      <c r="K13" s="52">
        <f t="shared" si="4"/>
        <v>0</v>
      </c>
      <c r="L13" s="75">
        <v>0</v>
      </c>
      <c r="M13" s="53">
        <v>0</v>
      </c>
      <c r="N13" s="52">
        <f t="shared" si="5"/>
        <v>0</v>
      </c>
      <c r="O13" s="17">
        <v>0</v>
      </c>
      <c r="P13" s="53">
        <v>0</v>
      </c>
      <c r="Q13" s="52">
        <f t="shared" si="6"/>
        <v>1</v>
      </c>
      <c r="R13" s="17">
        <v>1</v>
      </c>
      <c r="S13" s="53">
        <v>0</v>
      </c>
      <c r="T13" s="52">
        <f t="shared" si="7"/>
        <v>0</v>
      </c>
      <c r="U13" s="17">
        <v>0</v>
      </c>
      <c r="V13" s="17">
        <v>0</v>
      </c>
      <c r="W13" s="52">
        <f t="shared" si="8"/>
        <v>0</v>
      </c>
      <c r="X13" s="75">
        <v>0</v>
      </c>
      <c r="Y13" s="53">
        <v>0</v>
      </c>
      <c r="Z13" s="52">
        <f t="shared" si="9"/>
        <v>0</v>
      </c>
      <c r="AA13" s="17">
        <v>0</v>
      </c>
      <c r="AB13" s="53">
        <v>0</v>
      </c>
    </row>
    <row r="14" spans="1:28" ht="15" customHeight="1">
      <c r="A14" s="51" t="s">
        <v>63</v>
      </c>
      <c r="B14" s="52">
        <f t="shared" si="0"/>
        <v>10</v>
      </c>
      <c r="C14" s="17">
        <f t="shared" si="1"/>
        <v>6</v>
      </c>
      <c r="D14" s="53">
        <f t="shared" si="1"/>
        <v>4</v>
      </c>
      <c r="E14" s="52">
        <f t="shared" si="2"/>
        <v>1</v>
      </c>
      <c r="F14" s="75">
        <v>0</v>
      </c>
      <c r="G14" s="76">
        <v>1</v>
      </c>
      <c r="H14" s="52">
        <f t="shared" si="3"/>
        <v>1</v>
      </c>
      <c r="I14" s="17">
        <v>1</v>
      </c>
      <c r="J14" s="53">
        <v>0</v>
      </c>
      <c r="K14" s="52">
        <f t="shared" si="4"/>
        <v>1</v>
      </c>
      <c r="L14" s="75">
        <v>0</v>
      </c>
      <c r="M14" s="53">
        <v>1</v>
      </c>
      <c r="N14" s="52">
        <f t="shared" si="5"/>
        <v>5</v>
      </c>
      <c r="O14" s="17">
        <v>4</v>
      </c>
      <c r="P14" s="53">
        <v>1</v>
      </c>
      <c r="Q14" s="52">
        <f t="shared" si="6"/>
        <v>1</v>
      </c>
      <c r="R14" s="17">
        <v>0</v>
      </c>
      <c r="S14" s="53">
        <v>1</v>
      </c>
      <c r="T14" s="52">
        <f t="shared" si="7"/>
        <v>0</v>
      </c>
      <c r="U14" s="17">
        <v>0</v>
      </c>
      <c r="V14" s="17">
        <v>0</v>
      </c>
      <c r="W14" s="52">
        <f t="shared" si="8"/>
        <v>0</v>
      </c>
      <c r="X14" s="75">
        <v>0</v>
      </c>
      <c r="Y14" s="53">
        <v>0</v>
      </c>
      <c r="Z14" s="52">
        <f t="shared" si="9"/>
        <v>1</v>
      </c>
      <c r="AA14" s="17">
        <v>1</v>
      </c>
      <c r="AB14" s="53">
        <v>0</v>
      </c>
    </row>
    <row r="15" spans="1:28" ht="15" customHeight="1">
      <c r="A15" s="51" t="s">
        <v>64</v>
      </c>
      <c r="B15" s="52">
        <f t="shared" si="0"/>
        <v>3</v>
      </c>
      <c r="C15" s="17">
        <f t="shared" si="1"/>
        <v>0</v>
      </c>
      <c r="D15" s="53">
        <f t="shared" si="1"/>
        <v>3</v>
      </c>
      <c r="E15" s="52">
        <f t="shared" si="2"/>
        <v>0</v>
      </c>
      <c r="F15" s="75">
        <v>0</v>
      </c>
      <c r="G15" s="76">
        <v>0</v>
      </c>
      <c r="H15" s="52">
        <f t="shared" si="3"/>
        <v>1</v>
      </c>
      <c r="I15" s="17">
        <v>0</v>
      </c>
      <c r="J15" s="53">
        <v>1</v>
      </c>
      <c r="K15" s="52">
        <f t="shared" si="4"/>
        <v>1</v>
      </c>
      <c r="L15" s="75">
        <v>0</v>
      </c>
      <c r="M15" s="53">
        <v>1</v>
      </c>
      <c r="N15" s="52">
        <f t="shared" si="5"/>
        <v>0</v>
      </c>
      <c r="O15" s="17">
        <v>0</v>
      </c>
      <c r="P15" s="53">
        <v>0</v>
      </c>
      <c r="Q15" s="52">
        <f t="shared" si="6"/>
        <v>0</v>
      </c>
      <c r="R15" s="17">
        <v>0</v>
      </c>
      <c r="S15" s="53">
        <v>0</v>
      </c>
      <c r="T15" s="52">
        <f t="shared" si="7"/>
        <v>0</v>
      </c>
      <c r="U15" s="17">
        <v>0</v>
      </c>
      <c r="V15" s="17">
        <v>0</v>
      </c>
      <c r="W15" s="52">
        <f t="shared" si="8"/>
        <v>0</v>
      </c>
      <c r="X15" s="75">
        <v>0</v>
      </c>
      <c r="Y15" s="53">
        <v>0</v>
      </c>
      <c r="Z15" s="52">
        <f t="shared" si="9"/>
        <v>1</v>
      </c>
      <c r="AA15" s="17">
        <v>0</v>
      </c>
      <c r="AB15" s="53">
        <v>1</v>
      </c>
    </row>
    <row r="16" spans="1:28" ht="15" customHeight="1">
      <c r="A16" s="51" t="s">
        <v>65</v>
      </c>
      <c r="B16" s="52">
        <f t="shared" si="0"/>
        <v>3</v>
      </c>
      <c r="C16" s="17">
        <f t="shared" si="1"/>
        <v>2</v>
      </c>
      <c r="D16" s="53">
        <f t="shared" si="1"/>
        <v>1</v>
      </c>
      <c r="E16" s="52">
        <f t="shared" si="2"/>
        <v>0</v>
      </c>
      <c r="F16" s="75">
        <v>0</v>
      </c>
      <c r="G16" s="76">
        <v>0</v>
      </c>
      <c r="H16" s="52">
        <f t="shared" si="3"/>
        <v>0</v>
      </c>
      <c r="I16" s="17">
        <v>0</v>
      </c>
      <c r="J16" s="53">
        <v>0</v>
      </c>
      <c r="K16" s="52">
        <f t="shared" si="4"/>
        <v>1</v>
      </c>
      <c r="L16" s="75">
        <v>0</v>
      </c>
      <c r="M16" s="53">
        <v>1</v>
      </c>
      <c r="N16" s="52">
        <f t="shared" si="5"/>
        <v>0</v>
      </c>
      <c r="O16" s="17">
        <v>0</v>
      </c>
      <c r="P16" s="53">
        <v>0</v>
      </c>
      <c r="Q16" s="52">
        <f t="shared" si="6"/>
        <v>1</v>
      </c>
      <c r="R16" s="17">
        <v>1</v>
      </c>
      <c r="S16" s="53">
        <v>0</v>
      </c>
      <c r="T16" s="52">
        <f t="shared" si="7"/>
        <v>0</v>
      </c>
      <c r="U16" s="17">
        <v>0</v>
      </c>
      <c r="V16" s="17">
        <v>0</v>
      </c>
      <c r="W16" s="52">
        <f t="shared" si="8"/>
        <v>0</v>
      </c>
      <c r="X16" s="75">
        <v>0</v>
      </c>
      <c r="Y16" s="53">
        <v>0</v>
      </c>
      <c r="Z16" s="52">
        <f t="shared" si="9"/>
        <v>1</v>
      </c>
      <c r="AA16" s="17">
        <v>1</v>
      </c>
      <c r="AB16" s="53">
        <v>0</v>
      </c>
    </row>
    <row r="17" spans="1:28" ht="15" customHeight="1">
      <c r="A17" s="51" t="s">
        <v>66</v>
      </c>
      <c r="B17" s="52">
        <f t="shared" si="0"/>
        <v>5</v>
      </c>
      <c r="C17" s="17">
        <f t="shared" si="1"/>
        <v>2</v>
      </c>
      <c r="D17" s="53">
        <f t="shared" si="1"/>
        <v>3</v>
      </c>
      <c r="E17" s="52">
        <f t="shared" si="2"/>
        <v>1</v>
      </c>
      <c r="F17" s="75">
        <v>1</v>
      </c>
      <c r="G17" s="76">
        <v>0</v>
      </c>
      <c r="H17" s="52">
        <f t="shared" si="3"/>
        <v>0</v>
      </c>
      <c r="I17" s="17">
        <v>0</v>
      </c>
      <c r="J17" s="53">
        <v>0</v>
      </c>
      <c r="K17" s="52">
        <f t="shared" si="4"/>
        <v>1</v>
      </c>
      <c r="L17" s="75">
        <v>1</v>
      </c>
      <c r="M17" s="53">
        <v>0</v>
      </c>
      <c r="N17" s="52">
        <f t="shared" si="5"/>
        <v>2</v>
      </c>
      <c r="O17" s="17">
        <v>0</v>
      </c>
      <c r="P17" s="53">
        <v>2</v>
      </c>
      <c r="Q17" s="52">
        <f t="shared" si="6"/>
        <v>0</v>
      </c>
      <c r="R17" s="17">
        <v>0</v>
      </c>
      <c r="S17" s="53">
        <v>0</v>
      </c>
      <c r="T17" s="52">
        <f t="shared" si="7"/>
        <v>1</v>
      </c>
      <c r="U17" s="17">
        <v>0</v>
      </c>
      <c r="V17" s="76">
        <v>1</v>
      </c>
      <c r="W17" s="52">
        <f t="shared" si="8"/>
        <v>0</v>
      </c>
      <c r="X17" s="75">
        <v>0</v>
      </c>
      <c r="Y17" s="53">
        <v>0</v>
      </c>
      <c r="Z17" s="52">
        <f t="shared" si="9"/>
        <v>0</v>
      </c>
      <c r="AA17" s="17">
        <v>0</v>
      </c>
      <c r="AB17" s="53">
        <v>0</v>
      </c>
    </row>
    <row r="18" spans="1:28" ht="15" customHeight="1">
      <c r="A18" s="51" t="s">
        <v>67</v>
      </c>
      <c r="B18" s="52">
        <f t="shared" si="0"/>
        <v>3</v>
      </c>
      <c r="C18" s="17">
        <f t="shared" si="1"/>
        <v>1</v>
      </c>
      <c r="D18" s="53">
        <f t="shared" si="1"/>
        <v>2</v>
      </c>
      <c r="E18" s="52">
        <f t="shared" si="2"/>
        <v>0</v>
      </c>
      <c r="F18" s="75">
        <v>0</v>
      </c>
      <c r="G18" s="76">
        <v>0</v>
      </c>
      <c r="H18" s="52">
        <f t="shared" si="3"/>
        <v>0</v>
      </c>
      <c r="I18" s="17">
        <v>0</v>
      </c>
      <c r="J18" s="53">
        <v>0</v>
      </c>
      <c r="K18" s="52">
        <f t="shared" si="4"/>
        <v>0</v>
      </c>
      <c r="L18" s="75">
        <v>0</v>
      </c>
      <c r="M18" s="53">
        <v>0</v>
      </c>
      <c r="N18" s="52">
        <f t="shared" si="5"/>
        <v>0</v>
      </c>
      <c r="O18" s="17">
        <v>0</v>
      </c>
      <c r="P18" s="53">
        <v>0</v>
      </c>
      <c r="Q18" s="52">
        <f t="shared" si="6"/>
        <v>0</v>
      </c>
      <c r="R18" s="17">
        <v>0</v>
      </c>
      <c r="S18" s="53">
        <v>0</v>
      </c>
      <c r="T18" s="52">
        <f t="shared" si="7"/>
        <v>2</v>
      </c>
      <c r="U18" s="17">
        <v>0</v>
      </c>
      <c r="V18" s="76">
        <v>2</v>
      </c>
      <c r="W18" s="52">
        <f t="shared" si="8"/>
        <v>0</v>
      </c>
      <c r="X18" s="75">
        <v>0</v>
      </c>
      <c r="Y18" s="53">
        <v>0</v>
      </c>
      <c r="Z18" s="52">
        <f t="shared" si="9"/>
        <v>1</v>
      </c>
      <c r="AA18" s="17">
        <v>1</v>
      </c>
      <c r="AB18" s="53">
        <v>0</v>
      </c>
    </row>
    <row r="19" spans="1:28" ht="15" customHeight="1">
      <c r="A19" s="54" t="s">
        <v>68</v>
      </c>
      <c r="B19" s="52">
        <f t="shared" si="0"/>
        <v>26</v>
      </c>
      <c r="C19" s="17">
        <f t="shared" si="1"/>
        <v>17</v>
      </c>
      <c r="D19" s="53">
        <f t="shared" si="1"/>
        <v>9</v>
      </c>
      <c r="E19" s="52">
        <f t="shared" si="2"/>
        <v>5</v>
      </c>
      <c r="F19" s="75">
        <v>3</v>
      </c>
      <c r="G19" s="76">
        <v>2</v>
      </c>
      <c r="H19" s="52">
        <f t="shared" si="3"/>
        <v>2</v>
      </c>
      <c r="I19" s="17">
        <v>2</v>
      </c>
      <c r="J19" s="53">
        <v>0</v>
      </c>
      <c r="K19" s="52">
        <f t="shared" si="4"/>
        <v>4</v>
      </c>
      <c r="L19" s="75">
        <v>2</v>
      </c>
      <c r="M19" s="53">
        <v>2</v>
      </c>
      <c r="N19" s="52">
        <f t="shared" si="5"/>
        <v>4</v>
      </c>
      <c r="O19" s="17">
        <v>3</v>
      </c>
      <c r="P19" s="53">
        <v>1</v>
      </c>
      <c r="Q19" s="52">
        <f t="shared" si="6"/>
        <v>4</v>
      </c>
      <c r="R19" s="17">
        <v>2</v>
      </c>
      <c r="S19" s="53">
        <v>2</v>
      </c>
      <c r="T19" s="52">
        <f t="shared" si="7"/>
        <v>2</v>
      </c>
      <c r="U19" s="17">
        <v>2</v>
      </c>
      <c r="V19" s="76">
        <v>0</v>
      </c>
      <c r="W19" s="52">
        <f t="shared" si="8"/>
        <v>3</v>
      </c>
      <c r="X19" s="75">
        <v>2</v>
      </c>
      <c r="Y19" s="53">
        <v>1</v>
      </c>
      <c r="Z19" s="52">
        <f t="shared" si="9"/>
        <v>2</v>
      </c>
      <c r="AA19" s="17">
        <v>1</v>
      </c>
      <c r="AB19" s="53">
        <v>1</v>
      </c>
    </row>
    <row r="20" spans="1:28" ht="15" customHeight="1">
      <c r="A20" s="54" t="s">
        <v>69</v>
      </c>
      <c r="B20" s="52">
        <f t="shared" si="0"/>
        <v>7</v>
      </c>
      <c r="C20" s="17">
        <f t="shared" si="1"/>
        <v>5</v>
      </c>
      <c r="D20" s="53">
        <f t="shared" si="1"/>
        <v>2</v>
      </c>
      <c r="E20" s="52">
        <f t="shared" si="2"/>
        <v>1</v>
      </c>
      <c r="F20" s="75">
        <v>1</v>
      </c>
      <c r="G20" s="76">
        <v>0</v>
      </c>
      <c r="H20" s="52">
        <f t="shared" si="3"/>
        <v>2</v>
      </c>
      <c r="I20" s="17">
        <v>1</v>
      </c>
      <c r="J20" s="53">
        <v>1</v>
      </c>
      <c r="K20" s="52">
        <f t="shared" si="4"/>
        <v>1</v>
      </c>
      <c r="L20" s="75">
        <v>0</v>
      </c>
      <c r="M20" s="53">
        <v>1</v>
      </c>
      <c r="N20" s="52">
        <f t="shared" si="5"/>
        <v>1</v>
      </c>
      <c r="O20" s="17">
        <v>1</v>
      </c>
      <c r="P20" s="53">
        <v>0</v>
      </c>
      <c r="Q20" s="52">
        <f t="shared" si="6"/>
        <v>2</v>
      </c>
      <c r="R20" s="17">
        <v>2</v>
      </c>
      <c r="S20" s="53">
        <v>0</v>
      </c>
      <c r="T20" s="52">
        <f t="shared" si="7"/>
        <v>0</v>
      </c>
      <c r="U20" s="17">
        <v>0</v>
      </c>
      <c r="V20" s="76">
        <v>0</v>
      </c>
      <c r="W20" s="52">
        <f t="shared" si="8"/>
        <v>0</v>
      </c>
      <c r="X20" s="75">
        <v>0</v>
      </c>
      <c r="Y20" s="53">
        <v>0</v>
      </c>
      <c r="Z20" s="52">
        <f t="shared" si="9"/>
        <v>0</v>
      </c>
      <c r="AA20" s="17">
        <v>0</v>
      </c>
      <c r="AB20" s="53">
        <v>0</v>
      </c>
    </row>
    <row r="21" spans="1:28" ht="15" customHeight="1">
      <c r="A21" s="51" t="s">
        <v>70</v>
      </c>
      <c r="B21" s="52">
        <f t="shared" si="0"/>
        <v>6</v>
      </c>
      <c r="C21" s="17">
        <f t="shared" si="1"/>
        <v>4</v>
      </c>
      <c r="D21" s="53">
        <f t="shared" si="1"/>
        <v>2</v>
      </c>
      <c r="E21" s="52">
        <f t="shared" si="2"/>
        <v>0</v>
      </c>
      <c r="F21" s="75">
        <v>0</v>
      </c>
      <c r="G21" s="76">
        <v>0</v>
      </c>
      <c r="H21" s="52">
        <f t="shared" si="3"/>
        <v>1</v>
      </c>
      <c r="I21" s="17">
        <v>1</v>
      </c>
      <c r="J21" s="53">
        <v>0</v>
      </c>
      <c r="K21" s="52">
        <f t="shared" si="4"/>
        <v>0</v>
      </c>
      <c r="L21" s="75">
        <v>0</v>
      </c>
      <c r="M21" s="53">
        <v>0</v>
      </c>
      <c r="N21" s="52">
        <f t="shared" si="5"/>
        <v>1</v>
      </c>
      <c r="O21" s="17">
        <v>1</v>
      </c>
      <c r="P21" s="53">
        <v>0</v>
      </c>
      <c r="Q21" s="52">
        <f t="shared" si="6"/>
        <v>0</v>
      </c>
      <c r="R21" s="17">
        <v>0</v>
      </c>
      <c r="S21" s="53">
        <v>0</v>
      </c>
      <c r="T21" s="52">
        <f t="shared" si="7"/>
        <v>1</v>
      </c>
      <c r="U21" s="17">
        <v>1</v>
      </c>
      <c r="V21" s="76">
        <v>0</v>
      </c>
      <c r="W21" s="52">
        <f t="shared" si="8"/>
        <v>1</v>
      </c>
      <c r="X21" s="75">
        <v>0</v>
      </c>
      <c r="Y21" s="53">
        <v>1</v>
      </c>
      <c r="Z21" s="52">
        <f t="shared" si="9"/>
        <v>2</v>
      </c>
      <c r="AA21" s="17">
        <v>1</v>
      </c>
      <c r="AB21" s="53">
        <v>1</v>
      </c>
    </row>
    <row r="22" spans="1:28" ht="15" customHeight="1">
      <c r="A22" s="54" t="s">
        <v>71</v>
      </c>
      <c r="B22" s="52">
        <f t="shared" si="0"/>
        <v>333</v>
      </c>
      <c r="C22" s="17">
        <f t="shared" si="1"/>
        <v>180</v>
      </c>
      <c r="D22" s="53">
        <f t="shared" si="1"/>
        <v>153</v>
      </c>
      <c r="E22" s="52">
        <f t="shared" si="2"/>
        <v>42</v>
      </c>
      <c r="F22" s="75">
        <v>23</v>
      </c>
      <c r="G22" s="76">
        <v>19</v>
      </c>
      <c r="H22" s="52">
        <f t="shared" si="3"/>
        <v>38</v>
      </c>
      <c r="I22" s="17">
        <v>23</v>
      </c>
      <c r="J22" s="53">
        <v>15</v>
      </c>
      <c r="K22" s="52">
        <f t="shared" si="4"/>
        <v>26</v>
      </c>
      <c r="L22" s="75">
        <v>15</v>
      </c>
      <c r="M22" s="53">
        <v>11</v>
      </c>
      <c r="N22" s="52">
        <f t="shared" si="5"/>
        <v>98</v>
      </c>
      <c r="O22" s="17">
        <v>47</v>
      </c>
      <c r="P22" s="53">
        <v>51</v>
      </c>
      <c r="Q22" s="52">
        <f t="shared" si="6"/>
        <v>33</v>
      </c>
      <c r="R22" s="17">
        <v>19</v>
      </c>
      <c r="S22" s="53">
        <v>14</v>
      </c>
      <c r="T22" s="52">
        <f t="shared" si="7"/>
        <v>32</v>
      </c>
      <c r="U22" s="17">
        <v>17</v>
      </c>
      <c r="V22" s="76">
        <v>15</v>
      </c>
      <c r="W22" s="52">
        <f t="shared" si="8"/>
        <v>30</v>
      </c>
      <c r="X22" s="75">
        <v>18</v>
      </c>
      <c r="Y22" s="53">
        <v>12</v>
      </c>
      <c r="Z22" s="52">
        <f t="shared" si="9"/>
        <v>34</v>
      </c>
      <c r="AA22" s="17">
        <v>18</v>
      </c>
      <c r="AB22" s="53">
        <v>16</v>
      </c>
    </row>
    <row r="23" spans="1:28" ht="15" customHeight="1">
      <c r="A23" s="54" t="s">
        <v>72</v>
      </c>
      <c r="B23" s="52">
        <f t="shared" si="0"/>
        <v>0</v>
      </c>
      <c r="C23" s="17">
        <f t="shared" si="1"/>
        <v>0</v>
      </c>
      <c r="D23" s="53">
        <f t="shared" si="1"/>
        <v>0</v>
      </c>
      <c r="E23" s="52">
        <f t="shared" si="2"/>
        <v>0</v>
      </c>
      <c r="F23" s="75">
        <v>0</v>
      </c>
      <c r="G23" s="75">
        <v>0</v>
      </c>
      <c r="H23" s="52">
        <f t="shared" si="3"/>
        <v>0</v>
      </c>
      <c r="I23" s="17">
        <v>0</v>
      </c>
      <c r="J23" s="53">
        <v>0</v>
      </c>
      <c r="K23" s="52">
        <f t="shared" si="4"/>
        <v>0</v>
      </c>
      <c r="L23" s="75">
        <v>0</v>
      </c>
      <c r="M23" s="53">
        <v>0</v>
      </c>
      <c r="N23" s="52">
        <f t="shared" si="5"/>
        <v>0</v>
      </c>
      <c r="O23" s="17">
        <v>0</v>
      </c>
      <c r="P23" s="53">
        <v>0</v>
      </c>
      <c r="Q23" s="52">
        <f t="shared" si="6"/>
        <v>0</v>
      </c>
      <c r="R23" s="17">
        <v>0</v>
      </c>
      <c r="S23" s="53">
        <v>0</v>
      </c>
      <c r="T23" s="52">
        <f t="shared" si="7"/>
        <v>0</v>
      </c>
      <c r="U23" s="17">
        <v>0</v>
      </c>
      <c r="V23" s="76">
        <v>0</v>
      </c>
      <c r="W23" s="52">
        <f t="shared" si="8"/>
        <v>0</v>
      </c>
      <c r="X23" s="75">
        <v>0</v>
      </c>
      <c r="Y23" s="53">
        <v>0</v>
      </c>
      <c r="Z23" s="52">
        <f t="shared" si="9"/>
        <v>0</v>
      </c>
      <c r="AA23" s="17">
        <v>0</v>
      </c>
      <c r="AB23" s="53">
        <v>0</v>
      </c>
    </row>
    <row r="24" spans="1:28" ht="15" customHeight="1">
      <c r="A24" s="54" t="s">
        <v>73</v>
      </c>
      <c r="B24" s="52">
        <f t="shared" si="0"/>
        <v>0</v>
      </c>
      <c r="C24" s="17">
        <f t="shared" si="1"/>
        <v>0</v>
      </c>
      <c r="D24" s="53">
        <f t="shared" si="1"/>
        <v>0</v>
      </c>
      <c r="E24" s="52">
        <f t="shared" si="2"/>
        <v>0</v>
      </c>
      <c r="F24" s="75">
        <v>0</v>
      </c>
      <c r="G24" s="75">
        <v>0</v>
      </c>
      <c r="H24" s="52">
        <f t="shared" si="3"/>
        <v>0</v>
      </c>
      <c r="I24" s="17">
        <v>0</v>
      </c>
      <c r="J24" s="53">
        <v>0</v>
      </c>
      <c r="K24" s="52">
        <f t="shared" si="4"/>
        <v>0</v>
      </c>
      <c r="L24" s="75">
        <v>0</v>
      </c>
      <c r="M24" s="53">
        <v>0</v>
      </c>
      <c r="N24" s="52">
        <f t="shared" si="5"/>
        <v>0</v>
      </c>
      <c r="O24" s="17">
        <v>0</v>
      </c>
      <c r="P24" s="53">
        <v>0</v>
      </c>
      <c r="Q24" s="52">
        <f t="shared" si="6"/>
        <v>0</v>
      </c>
      <c r="R24" s="17">
        <v>0</v>
      </c>
      <c r="S24" s="53">
        <v>0</v>
      </c>
      <c r="T24" s="52">
        <f t="shared" si="7"/>
        <v>0</v>
      </c>
      <c r="U24" s="17">
        <v>0</v>
      </c>
      <c r="V24" s="76">
        <v>0</v>
      </c>
      <c r="W24" s="52">
        <f t="shared" si="8"/>
        <v>0</v>
      </c>
      <c r="X24" s="75">
        <v>0</v>
      </c>
      <c r="Y24" s="53">
        <v>0</v>
      </c>
      <c r="Z24" s="52">
        <f t="shared" si="9"/>
        <v>0</v>
      </c>
      <c r="AA24" s="17">
        <v>0</v>
      </c>
      <c r="AB24" s="53">
        <v>0</v>
      </c>
    </row>
    <row r="25" spans="1:28" ht="15" customHeight="1">
      <c r="A25" s="54" t="s">
        <v>74</v>
      </c>
      <c r="B25" s="52">
        <f t="shared" si="0"/>
        <v>1</v>
      </c>
      <c r="C25" s="17">
        <f t="shared" si="1"/>
        <v>0</v>
      </c>
      <c r="D25" s="53">
        <f t="shared" si="1"/>
        <v>1</v>
      </c>
      <c r="E25" s="52">
        <f t="shared" si="2"/>
        <v>0</v>
      </c>
      <c r="F25" s="75">
        <v>0</v>
      </c>
      <c r="G25" s="75">
        <v>0</v>
      </c>
      <c r="H25" s="52">
        <f t="shared" si="3"/>
        <v>0</v>
      </c>
      <c r="I25" s="17">
        <v>0</v>
      </c>
      <c r="J25" s="53">
        <v>0</v>
      </c>
      <c r="K25" s="52">
        <f t="shared" si="4"/>
        <v>0</v>
      </c>
      <c r="L25" s="75">
        <v>0</v>
      </c>
      <c r="M25" s="53">
        <v>0</v>
      </c>
      <c r="N25" s="52">
        <f t="shared" si="5"/>
        <v>0</v>
      </c>
      <c r="O25" s="17">
        <v>0</v>
      </c>
      <c r="P25" s="53">
        <v>0</v>
      </c>
      <c r="Q25" s="52">
        <f t="shared" si="6"/>
        <v>0</v>
      </c>
      <c r="R25" s="17">
        <v>0</v>
      </c>
      <c r="S25" s="53">
        <v>0</v>
      </c>
      <c r="T25" s="52">
        <f t="shared" si="7"/>
        <v>0</v>
      </c>
      <c r="U25" s="17">
        <v>0</v>
      </c>
      <c r="V25" s="76">
        <v>0</v>
      </c>
      <c r="W25" s="52">
        <f t="shared" si="8"/>
        <v>0</v>
      </c>
      <c r="X25" s="75">
        <v>0</v>
      </c>
      <c r="Y25" s="53">
        <v>0</v>
      </c>
      <c r="Z25" s="52">
        <f t="shared" si="9"/>
        <v>1</v>
      </c>
      <c r="AA25" s="17">
        <v>0</v>
      </c>
      <c r="AB25" s="53">
        <v>1</v>
      </c>
    </row>
    <row r="26" spans="1:28" ht="15" customHeight="1">
      <c r="A26" s="54" t="s">
        <v>75</v>
      </c>
      <c r="B26" s="52">
        <f t="shared" si="0"/>
        <v>6</v>
      </c>
      <c r="C26" s="17">
        <f t="shared" si="1"/>
        <v>2</v>
      </c>
      <c r="D26" s="53">
        <f t="shared" si="1"/>
        <v>4</v>
      </c>
      <c r="E26" s="52">
        <f t="shared" si="2"/>
        <v>2</v>
      </c>
      <c r="F26" s="75">
        <v>1</v>
      </c>
      <c r="G26" s="76">
        <v>1</v>
      </c>
      <c r="H26" s="52">
        <f t="shared" si="3"/>
        <v>0</v>
      </c>
      <c r="I26" s="17">
        <v>0</v>
      </c>
      <c r="J26" s="53">
        <v>0</v>
      </c>
      <c r="K26" s="52">
        <f t="shared" si="4"/>
        <v>1</v>
      </c>
      <c r="L26" s="75">
        <v>0</v>
      </c>
      <c r="M26" s="53">
        <v>1</v>
      </c>
      <c r="N26" s="52">
        <f t="shared" si="5"/>
        <v>1</v>
      </c>
      <c r="O26" s="17">
        <v>0</v>
      </c>
      <c r="P26" s="53">
        <v>1</v>
      </c>
      <c r="Q26" s="52">
        <f t="shared" si="6"/>
        <v>0</v>
      </c>
      <c r="R26" s="17">
        <v>0</v>
      </c>
      <c r="S26" s="53">
        <v>0</v>
      </c>
      <c r="T26" s="52">
        <f t="shared" si="7"/>
        <v>0</v>
      </c>
      <c r="U26" s="17">
        <v>0</v>
      </c>
      <c r="V26" s="76">
        <v>0</v>
      </c>
      <c r="W26" s="52">
        <f t="shared" si="8"/>
        <v>1</v>
      </c>
      <c r="X26" s="75">
        <v>1</v>
      </c>
      <c r="Y26" s="53">
        <v>0</v>
      </c>
      <c r="Z26" s="52">
        <f t="shared" si="9"/>
        <v>1</v>
      </c>
      <c r="AA26" s="17">
        <v>0</v>
      </c>
      <c r="AB26" s="53">
        <v>1</v>
      </c>
    </row>
    <row r="27" spans="1:28" ht="15" customHeight="1">
      <c r="A27" s="54" t="s">
        <v>76</v>
      </c>
      <c r="B27" s="52">
        <f t="shared" si="0"/>
        <v>3</v>
      </c>
      <c r="C27" s="17">
        <f t="shared" si="1"/>
        <v>3</v>
      </c>
      <c r="D27" s="53">
        <f t="shared" si="1"/>
        <v>0</v>
      </c>
      <c r="E27" s="52">
        <f t="shared" si="2"/>
        <v>0</v>
      </c>
      <c r="F27" s="75">
        <v>0</v>
      </c>
      <c r="G27" s="76">
        <v>0</v>
      </c>
      <c r="H27" s="52">
        <f t="shared" si="3"/>
        <v>0</v>
      </c>
      <c r="I27" s="17">
        <v>0</v>
      </c>
      <c r="J27" s="53">
        <v>0</v>
      </c>
      <c r="K27" s="52">
        <f t="shared" si="4"/>
        <v>0</v>
      </c>
      <c r="L27" s="75">
        <v>0</v>
      </c>
      <c r="M27" s="75">
        <v>0</v>
      </c>
      <c r="N27" s="52">
        <f t="shared" si="5"/>
        <v>1</v>
      </c>
      <c r="O27" s="17">
        <v>1</v>
      </c>
      <c r="P27" s="53">
        <v>0</v>
      </c>
      <c r="Q27" s="52">
        <f t="shared" si="6"/>
        <v>0</v>
      </c>
      <c r="R27" s="17">
        <v>0</v>
      </c>
      <c r="S27" s="53">
        <v>0</v>
      </c>
      <c r="T27" s="52">
        <f t="shared" si="7"/>
        <v>0</v>
      </c>
      <c r="U27" s="17">
        <v>0</v>
      </c>
      <c r="V27" s="76">
        <v>0</v>
      </c>
      <c r="W27" s="52">
        <f t="shared" si="8"/>
        <v>1</v>
      </c>
      <c r="X27" s="75">
        <v>1</v>
      </c>
      <c r="Y27" s="53">
        <v>0</v>
      </c>
      <c r="Z27" s="52">
        <f t="shared" si="9"/>
        <v>1</v>
      </c>
      <c r="AA27" s="17">
        <v>1</v>
      </c>
      <c r="AB27" s="53">
        <v>0</v>
      </c>
    </row>
    <row r="28" spans="1:28" ht="15" customHeight="1">
      <c r="A28" s="54" t="s">
        <v>77</v>
      </c>
      <c r="B28" s="52">
        <f t="shared" si="0"/>
        <v>4</v>
      </c>
      <c r="C28" s="17">
        <f t="shared" si="1"/>
        <v>1</v>
      </c>
      <c r="D28" s="53">
        <f t="shared" si="1"/>
        <v>3</v>
      </c>
      <c r="E28" s="52">
        <f t="shared" si="2"/>
        <v>1</v>
      </c>
      <c r="F28" s="75">
        <v>0</v>
      </c>
      <c r="G28" s="76">
        <v>1</v>
      </c>
      <c r="H28" s="52">
        <f t="shared" si="3"/>
        <v>1</v>
      </c>
      <c r="I28" s="17">
        <v>0</v>
      </c>
      <c r="J28" s="53">
        <v>1</v>
      </c>
      <c r="K28" s="52">
        <f t="shared" si="4"/>
        <v>0</v>
      </c>
      <c r="L28" s="75">
        <v>0</v>
      </c>
      <c r="M28" s="75">
        <v>0</v>
      </c>
      <c r="N28" s="52">
        <f t="shared" si="5"/>
        <v>0</v>
      </c>
      <c r="O28" s="17">
        <v>0</v>
      </c>
      <c r="P28" s="53">
        <v>0</v>
      </c>
      <c r="Q28" s="52">
        <f t="shared" si="6"/>
        <v>0</v>
      </c>
      <c r="R28" s="17">
        <v>0</v>
      </c>
      <c r="S28" s="53">
        <v>0</v>
      </c>
      <c r="T28" s="52">
        <f t="shared" si="7"/>
        <v>2</v>
      </c>
      <c r="U28" s="17">
        <v>1</v>
      </c>
      <c r="V28" s="76">
        <v>1</v>
      </c>
      <c r="W28" s="52">
        <f t="shared" si="8"/>
        <v>0</v>
      </c>
      <c r="X28" s="75">
        <v>0</v>
      </c>
      <c r="Y28" s="53">
        <v>0</v>
      </c>
      <c r="Z28" s="52">
        <f t="shared" si="9"/>
        <v>0</v>
      </c>
      <c r="AA28" s="17">
        <v>0</v>
      </c>
      <c r="AB28" s="53">
        <v>0</v>
      </c>
    </row>
    <row r="29" spans="1:28" ht="15" customHeight="1">
      <c r="A29" s="54" t="s">
        <v>78</v>
      </c>
      <c r="B29" s="52">
        <f t="shared" si="0"/>
        <v>2</v>
      </c>
      <c r="C29" s="17">
        <f t="shared" si="1"/>
        <v>2</v>
      </c>
      <c r="D29" s="53">
        <f t="shared" si="1"/>
        <v>0</v>
      </c>
      <c r="E29" s="52">
        <f t="shared" si="2"/>
        <v>2</v>
      </c>
      <c r="F29" s="75">
        <v>2</v>
      </c>
      <c r="G29" s="76">
        <v>0</v>
      </c>
      <c r="H29" s="52">
        <f t="shared" si="3"/>
        <v>0</v>
      </c>
      <c r="I29" s="17">
        <v>0</v>
      </c>
      <c r="J29" s="53">
        <v>0</v>
      </c>
      <c r="K29" s="52">
        <f t="shared" si="4"/>
        <v>0</v>
      </c>
      <c r="L29" s="75">
        <v>0</v>
      </c>
      <c r="M29" s="75">
        <v>0</v>
      </c>
      <c r="N29" s="52">
        <f t="shared" si="5"/>
        <v>0</v>
      </c>
      <c r="O29" s="17">
        <v>0</v>
      </c>
      <c r="P29" s="53">
        <v>0</v>
      </c>
      <c r="Q29" s="52">
        <f t="shared" si="6"/>
        <v>0</v>
      </c>
      <c r="R29" s="17">
        <v>0</v>
      </c>
      <c r="S29" s="53">
        <v>0</v>
      </c>
      <c r="T29" s="52">
        <f t="shared" si="7"/>
        <v>0</v>
      </c>
      <c r="U29" s="17">
        <v>0</v>
      </c>
      <c r="V29" s="76">
        <v>0</v>
      </c>
      <c r="W29" s="52">
        <f t="shared" si="8"/>
        <v>0</v>
      </c>
      <c r="X29" s="75">
        <v>0</v>
      </c>
      <c r="Y29" s="53">
        <v>0</v>
      </c>
      <c r="Z29" s="52">
        <f t="shared" si="9"/>
        <v>0</v>
      </c>
      <c r="AA29" s="17">
        <v>0</v>
      </c>
      <c r="AB29" s="53">
        <v>0</v>
      </c>
    </row>
    <row r="30" spans="1:28" ht="15" customHeight="1">
      <c r="A30" s="54" t="s">
        <v>79</v>
      </c>
      <c r="B30" s="52">
        <f t="shared" si="0"/>
        <v>1</v>
      </c>
      <c r="C30" s="17">
        <f t="shared" si="1"/>
        <v>1</v>
      </c>
      <c r="D30" s="53">
        <f t="shared" si="1"/>
        <v>0</v>
      </c>
      <c r="E30" s="52">
        <f t="shared" si="2"/>
        <v>1</v>
      </c>
      <c r="F30" s="75">
        <v>1</v>
      </c>
      <c r="G30" s="76">
        <v>0</v>
      </c>
      <c r="H30" s="52">
        <f t="shared" si="3"/>
        <v>0</v>
      </c>
      <c r="I30" s="17">
        <v>0</v>
      </c>
      <c r="J30" s="53">
        <v>0</v>
      </c>
      <c r="K30" s="52">
        <f t="shared" si="4"/>
        <v>0</v>
      </c>
      <c r="L30" s="75">
        <v>0</v>
      </c>
      <c r="M30" s="75">
        <v>0</v>
      </c>
      <c r="N30" s="52">
        <f t="shared" si="5"/>
        <v>0</v>
      </c>
      <c r="O30" s="17">
        <v>0</v>
      </c>
      <c r="P30" s="53">
        <v>0</v>
      </c>
      <c r="Q30" s="52">
        <f t="shared" si="6"/>
        <v>0</v>
      </c>
      <c r="R30" s="17">
        <v>0</v>
      </c>
      <c r="S30" s="53">
        <v>0</v>
      </c>
      <c r="T30" s="52">
        <f t="shared" si="7"/>
        <v>0</v>
      </c>
      <c r="U30" s="17">
        <v>0</v>
      </c>
      <c r="V30" s="76">
        <v>0</v>
      </c>
      <c r="W30" s="52">
        <f t="shared" si="8"/>
        <v>0</v>
      </c>
      <c r="X30" s="75">
        <v>0</v>
      </c>
      <c r="Y30" s="53">
        <v>0</v>
      </c>
      <c r="Z30" s="52">
        <f t="shared" si="9"/>
        <v>0</v>
      </c>
      <c r="AA30" s="17">
        <v>0</v>
      </c>
      <c r="AB30" s="53">
        <v>0</v>
      </c>
    </row>
    <row r="31" spans="1:28" ht="15" customHeight="1">
      <c r="A31" s="54" t="s">
        <v>80</v>
      </c>
      <c r="B31" s="52">
        <f t="shared" si="0"/>
        <v>0</v>
      </c>
      <c r="C31" s="17">
        <f t="shared" si="1"/>
        <v>0</v>
      </c>
      <c r="D31" s="53">
        <f t="shared" si="1"/>
        <v>0</v>
      </c>
      <c r="E31" s="52">
        <f t="shared" si="2"/>
        <v>0</v>
      </c>
      <c r="F31" s="75">
        <v>0</v>
      </c>
      <c r="G31" s="76">
        <v>0</v>
      </c>
      <c r="H31" s="52">
        <f t="shared" si="3"/>
        <v>0</v>
      </c>
      <c r="I31" s="17">
        <v>0</v>
      </c>
      <c r="J31" s="53">
        <v>0</v>
      </c>
      <c r="K31" s="52">
        <f t="shared" si="4"/>
        <v>0</v>
      </c>
      <c r="L31" s="75">
        <v>0</v>
      </c>
      <c r="M31" s="75">
        <v>0</v>
      </c>
      <c r="N31" s="52">
        <f t="shared" si="5"/>
        <v>0</v>
      </c>
      <c r="O31" s="17">
        <v>0</v>
      </c>
      <c r="P31" s="53">
        <v>0</v>
      </c>
      <c r="Q31" s="52">
        <f t="shared" si="6"/>
        <v>0</v>
      </c>
      <c r="R31" s="17">
        <v>0</v>
      </c>
      <c r="S31" s="53">
        <v>0</v>
      </c>
      <c r="T31" s="52">
        <f t="shared" si="7"/>
        <v>0</v>
      </c>
      <c r="U31" s="17">
        <v>0</v>
      </c>
      <c r="V31" s="76">
        <v>0</v>
      </c>
      <c r="W31" s="52">
        <f t="shared" si="8"/>
        <v>0</v>
      </c>
      <c r="X31" s="75">
        <v>0</v>
      </c>
      <c r="Y31" s="53">
        <v>0</v>
      </c>
      <c r="Z31" s="52">
        <f t="shared" si="9"/>
        <v>0</v>
      </c>
      <c r="AA31" s="17">
        <v>0</v>
      </c>
      <c r="AB31" s="53">
        <v>0</v>
      </c>
    </row>
    <row r="32" spans="1:28" ht="15" customHeight="1">
      <c r="A32" s="54" t="s">
        <v>81</v>
      </c>
      <c r="B32" s="52">
        <f t="shared" si="0"/>
        <v>2</v>
      </c>
      <c r="C32" s="17">
        <f t="shared" si="1"/>
        <v>1</v>
      </c>
      <c r="D32" s="53">
        <f t="shared" si="1"/>
        <v>1</v>
      </c>
      <c r="E32" s="52">
        <f t="shared" si="2"/>
        <v>1</v>
      </c>
      <c r="F32" s="75">
        <v>1</v>
      </c>
      <c r="G32" s="76">
        <v>0</v>
      </c>
      <c r="H32" s="52">
        <f t="shared" si="3"/>
        <v>0</v>
      </c>
      <c r="I32" s="17">
        <v>0</v>
      </c>
      <c r="J32" s="53">
        <v>0</v>
      </c>
      <c r="K32" s="52">
        <f t="shared" si="4"/>
        <v>0</v>
      </c>
      <c r="L32" s="75">
        <v>0</v>
      </c>
      <c r="M32" s="75">
        <v>0</v>
      </c>
      <c r="N32" s="52">
        <f t="shared" si="5"/>
        <v>0</v>
      </c>
      <c r="O32" s="17">
        <v>0</v>
      </c>
      <c r="P32" s="53">
        <v>0</v>
      </c>
      <c r="Q32" s="52">
        <f t="shared" si="6"/>
        <v>0</v>
      </c>
      <c r="R32" s="17">
        <v>0</v>
      </c>
      <c r="S32" s="53">
        <v>0</v>
      </c>
      <c r="T32" s="52">
        <f t="shared" si="7"/>
        <v>0</v>
      </c>
      <c r="U32" s="17">
        <v>0</v>
      </c>
      <c r="V32" s="76">
        <v>0</v>
      </c>
      <c r="W32" s="52">
        <f t="shared" si="8"/>
        <v>1</v>
      </c>
      <c r="X32" s="75">
        <v>0</v>
      </c>
      <c r="Y32" s="53">
        <v>1</v>
      </c>
      <c r="Z32" s="52">
        <f t="shared" si="9"/>
        <v>0</v>
      </c>
      <c r="AA32" s="17">
        <v>0</v>
      </c>
      <c r="AB32" s="53">
        <v>0</v>
      </c>
    </row>
    <row r="33" spans="1:28" ht="15" customHeight="1">
      <c r="A33" s="54" t="s">
        <v>82</v>
      </c>
      <c r="B33" s="52">
        <f t="shared" si="0"/>
        <v>1</v>
      </c>
      <c r="C33" s="17">
        <f t="shared" si="1"/>
        <v>1</v>
      </c>
      <c r="D33" s="53">
        <f t="shared" si="1"/>
        <v>0</v>
      </c>
      <c r="E33" s="52">
        <f t="shared" si="2"/>
        <v>0</v>
      </c>
      <c r="F33" s="75">
        <v>0</v>
      </c>
      <c r="G33" s="76">
        <v>0</v>
      </c>
      <c r="H33" s="52">
        <f t="shared" si="3"/>
        <v>1</v>
      </c>
      <c r="I33" s="17">
        <v>1</v>
      </c>
      <c r="J33" s="53">
        <v>0</v>
      </c>
      <c r="K33" s="52">
        <f t="shared" si="4"/>
        <v>0</v>
      </c>
      <c r="L33" s="75">
        <v>0</v>
      </c>
      <c r="M33" s="53"/>
      <c r="N33" s="52">
        <f t="shared" si="5"/>
        <v>0</v>
      </c>
      <c r="O33" s="17">
        <v>0</v>
      </c>
      <c r="P33" s="53">
        <v>0</v>
      </c>
      <c r="Q33" s="52">
        <f t="shared" si="6"/>
        <v>0</v>
      </c>
      <c r="R33" s="17">
        <v>0</v>
      </c>
      <c r="S33" s="53">
        <v>0</v>
      </c>
      <c r="T33" s="52">
        <f t="shared" si="7"/>
        <v>0</v>
      </c>
      <c r="U33" s="17">
        <v>0</v>
      </c>
      <c r="V33" s="76">
        <v>0</v>
      </c>
      <c r="W33" s="52">
        <f t="shared" si="8"/>
        <v>0</v>
      </c>
      <c r="X33" s="75">
        <v>0</v>
      </c>
      <c r="Y33" s="53">
        <v>0</v>
      </c>
      <c r="Z33" s="52">
        <f t="shared" si="9"/>
        <v>0</v>
      </c>
      <c r="AA33" s="17">
        <v>0</v>
      </c>
      <c r="AB33" s="53">
        <v>0</v>
      </c>
    </row>
    <row r="34" spans="1:28" ht="15" customHeight="1" thickBot="1">
      <c r="A34" s="55"/>
      <c r="B34" s="52"/>
      <c r="C34" s="17"/>
      <c r="D34" s="53"/>
      <c r="E34" s="52"/>
      <c r="F34" s="24"/>
      <c r="G34" s="77"/>
      <c r="H34" s="52"/>
      <c r="I34" s="17"/>
      <c r="J34" s="53"/>
      <c r="K34" s="52"/>
      <c r="L34" s="17"/>
      <c r="M34" s="53"/>
      <c r="N34" s="52"/>
      <c r="O34" s="17"/>
      <c r="P34" s="53"/>
      <c r="Q34" s="52"/>
      <c r="R34" s="17"/>
      <c r="S34" s="53"/>
      <c r="T34" s="52"/>
      <c r="U34" s="17"/>
      <c r="V34" s="53"/>
      <c r="W34" s="52"/>
      <c r="X34" s="17"/>
      <c r="Y34" s="53"/>
      <c r="Z34" s="52"/>
      <c r="AA34" s="17"/>
      <c r="AB34" s="53"/>
    </row>
    <row r="35" spans="1:28" ht="15" customHeight="1" thickBot="1">
      <c r="A35" s="56" t="s">
        <v>83</v>
      </c>
      <c r="B35" s="57">
        <f>C35+D35</f>
        <v>443</v>
      </c>
      <c r="C35" s="58">
        <f>F35+I35+L35+O35+R35+U35+X35+AA35</f>
        <v>244</v>
      </c>
      <c r="D35" s="59">
        <f>G35+J35+M35+P35+S35+V35+Y35+AB35</f>
        <v>199</v>
      </c>
      <c r="E35" s="57">
        <f>SUM(E8:E33)</f>
        <v>60</v>
      </c>
      <c r="F35" s="58">
        <f>SUM(F8:F33)</f>
        <v>35</v>
      </c>
      <c r="G35" s="59">
        <f>SUM(G8:G33)</f>
        <v>25</v>
      </c>
      <c r="H35" s="57">
        <f>I35+J35</f>
        <v>50</v>
      </c>
      <c r="I35" s="58">
        <f>SUM(I8:I33)</f>
        <v>31</v>
      </c>
      <c r="J35" s="59">
        <f>SUM(J8:J33)</f>
        <v>19</v>
      </c>
      <c r="K35" s="57">
        <f>SUM(K8:K33)</f>
        <v>37</v>
      </c>
      <c r="L35" s="58">
        <f>SUM(L8:L33)</f>
        <v>19</v>
      </c>
      <c r="M35" s="59">
        <f>SUM(M8:M33)</f>
        <v>18</v>
      </c>
      <c r="N35" s="57">
        <f>O35+P35</f>
        <v>119</v>
      </c>
      <c r="O35" s="58">
        <f aca="true" t="shared" si="10" ref="O35:AB35">SUM(O8:O33)</f>
        <v>61</v>
      </c>
      <c r="P35" s="59">
        <f t="shared" si="10"/>
        <v>58</v>
      </c>
      <c r="Q35" s="57">
        <f t="shared" si="10"/>
        <v>47</v>
      </c>
      <c r="R35" s="58">
        <f t="shared" si="10"/>
        <v>29</v>
      </c>
      <c r="S35" s="59">
        <f t="shared" si="10"/>
        <v>18</v>
      </c>
      <c r="T35" s="57">
        <f t="shared" si="10"/>
        <v>43</v>
      </c>
      <c r="U35" s="58">
        <f t="shared" si="10"/>
        <v>21</v>
      </c>
      <c r="V35" s="59">
        <f t="shared" si="10"/>
        <v>22</v>
      </c>
      <c r="W35" s="57">
        <f t="shared" si="10"/>
        <v>40</v>
      </c>
      <c r="X35" s="58">
        <f t="shared" si="10"/>
        <v>23</v>
      </c>
      <c r="Y35" s="59">
        <f t="shared" si="10"/>
        <v>17</v>
      </c>
      <c r="Z35" s="57">
        <f t="shared" si="10"/>
        <v>47</v>
      </c>
      <c r="AA35" s="58">
        <f t="shared" si="10"/>
        <v>25</v>
      </c>
      <c r="AB35" s="59">
        <f t="shared" si="10"/>
        <v>22</v>
      </c>
    </row>
    <row r="36" spans="1:28" ht="15" customHeight="1">
      <c r="A36" s="81" t="s">
        <v>88</v>
      </c>
      <c r="B36" s="81"/>
      <c r="C36" s="81"/>
      <c r="D36" s="81"/>
      <c r="E36" s="81"/>
      <c r="F36" s="64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</row>
    <row r="37" spans="1:28" ht="11.25">
      <c r="A37" s="67"/>
      <c r="B37" s="67"/>
      <c r="C37" s="67"/>
      <c r="D37" s="67"/>
      <c r="E37" s="67"/>
      <c r="F37" s="67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40" spans="1:28" ht="11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</row>
    <row r="41" spans="1:28" ht="11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</row>
    <row r="42" spans="1:28" ht="11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</row>
    <row r="43" spans="1:28" ht="11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</row>
    <row r="44" spans="1:28" ht="11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</row>
    <row r="45" spans="1:28" ht="11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</sheetData>
  <sheetProtection/>
  <mergeCells count="21">
    <mergeCell ref="A37:F37"/>
    <mergeCell ref="Z5:AB5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2:AB2"/>
    <mergeCell ref="A3:AB3"/>
    <mergeCell ref="B5:D5"/>
    <mergeCell ref="E5:G5"/>
    <mergeCell ref="H5:J5"/>
    <mergeCell ref="K5:M5"/>
    <mergeCell ref="N5:P5"/>
    <mergeCell ref="Q5:S5"/>
    <mergeCell ref="T5:V5"/>
    <mergeCell ref="W5:Y5"/>
  </mergeCells>
  <printOptions/>
  <pageMargins left="0.7" right="0.7" top="0.75" bottom="0.75" header="0.3" footer="0.3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0"/>
  <sheetViews>
    <sheetView zoomScalePageLayoutView="0" workbookViewId="0" topLeftCell="A7">
      <selection activeCell="AB48" sqref="AB48"/>
    </sheetView>
  </sheetViews>
  <sheetFormatPr defaultColWidth="11.421875" defaultRowHeight="15"/>
  <cols>
    <col min="1" max="1" width="18.00390625" style="0" customWidth="1"/>
    <col min="2" max="28" width="5.00390625" style="0" customWidth="1"/>
  </cols>
  <sheetData>
    <row r="1" spans="1:28" ht="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28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ht="15.75">
      <c r="A3" s="32" t="s">
        <v>47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ht="15.75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8" s="5" customFormat="1" ht="16.5" customHeight="1">
      <c r="A5" s="1" t="s">
        <v>2</v>
      </c>
      <c r="B5" s="2" t="s">
        <v>3</v>
      </c>
      <c r="C5" s="3"/>
      <c r="D5" s="4"/>
      <c r="E5" s="3" t="s">
        <v>4</v>
      </c>
      <c r="F5" s="3"/>
      <c r="G5" s="3"/>
      <c r="H5" s="2" t="s">
        <v>4</v>
      </c>
      <c r="I5" s="3"/>
      <c r="J5" s="4"/>
      <c r="K5" s="3" t="s">
        <v>4</v>
      </c>
      <c r="L5" s="3"/>
      <c r="M5" s="3"/>
      <c r="N5" s="2" t="s">
        <v>5</v>
      </c>
      <c r="O5" s="3"/>
      <c r="P5" s="4"/>
      <c r="Q5" s="3" t="s">
        <v>4</v>
      </c>
      <c r="R5" s="3"/>
      <c r="S5" s="3"/>
      <c r="T5" s="2" t="s">
        <v>4</v>
      </c>
      <c r="U5" s="3"/>
      <c r="V5" s="4"/>
      <c r="W5" s="3" t="s">
        <v>4</v>
      </c>
      <c r="X5" s="3"/>
      <c r="Y5" s="3"/>
      <c r="Z5" s="2" t="s">
        <v>4</v>
      </c>
      <c r="AA5" s="3"/>
      <c r="AB5" s="4"/>
    </row>
    <row r="6" spans="1:28" s="5" customFormat="1" ht="16.5" customHeight="1" thickBot="1">
      <c r="A6" s="6" t="s">
        <v>6</v>
      </c>
      <c r="B6" s="7" t="s">
        <v>7</v>
      </c>
      <c r="C6" s="8"/>
      <c r="D6" s="9"/>
      <c r="E6" s="8" t="s">
        <v>8</v>
      </c>
      <c r="F6" s="8"/>
      <c r="G6" s="8"/>
      <c r="H6" s="7" t="s">
        <v>9</v>
      </c>
      <c r="I6" s="8"/>
      <c r="J6" s="9"/>
      <c r="K6" s="8" t="s">
        <v>10</v>
      </c>
      <c r="L6" s="8"/>
      <c r="M6" s="8"/>
      <c r="N6" s="7" t="s">
        <v>11</v>
      </c>
      <c r="O6" s="8"/>
      <c r="P6" s="9"/>
      <c r="Q6" s="8" t="s">
        <v>12</v>
      </c>
      <c r="R6" s="8"/>
      <c r="S6" s="8"/>
      <c r="T6" s="7" t="s">
        <v>13</v>
      </c>
      <c r="U6" s="8"/>
      <c r="V6" s="9"/>
      <c r="W6" s="8" t="s">
        <v>14</v>
      </c>
      <c r="X6" s="8"/>
      <c r="Y6" s="8"/>
      <c r="Z6" s="7" t="s">
        <v>15</v>
      </c>
      <c r="AA6" s="8"/>
      <c r="AB6" s="9"/>
    </row>
    <row r="7" spans="1:28" s="5" customFormat="1" ht="16.5" customHeight="1" thickBot="1">
      <c r="A7" s="10"/>
      <c r="B7" s="11" t="s">
        <v>16</v>
      </c>
      <c r="C7" s="12" t="s">
        <v>17</v>
      </c>
      <c r="D7" s="13" t="s">
        <v>18</v>
      </c>
      <c r="E7" s="14" t="s">
        <v>16</v>
      </c>
      <c r="F7" s="12" t="s">
        <v>17</v>
      </c>
      <c r="G7" s="14" t="s">
        <v>18</v>
      </c>
      <c r="H7" s="11" t="s">
        <v>16</v>
      </c>
      <c r="I7" s="12" t="s">
        <v>17</v>
      </c>
      <c r="J7" s="13" t="s">
        <v>18</v>
      </c>
      <c r="K7" s="14" t="s">
        <v>16</v>
      </c>
      <c r="L7" s="12" t="s">
        <v>17</v>
      </c>
      <c r="M7" s="14" t="s">
        <v>18</v>
      </c>
      <c r="N7" s="11" t="s">
        <v>16</v>
      </c>
      <c r="O7" s="12" t="s">
        <v>17</v>
      </c>
      <c r="P7" s="13" t="s">
        <v>18</v>
      </c>
      <c r="Q7" s="14" t="s">
        <v>16</v>
      </c>
      <c r="R7" s="12" t="s">
        <v>17</v>
      </c>
      <c r="S7" s="14" t="s">
        <v>18</v>
      </c>
      <c r="T7" s="11" t="s">
        <v>16</v>
      </c>
      <c r="U7" s="12" t="s">
        <v>17</v>
      </c>
      <c r="V7" s="13" t="s">
        <v>18</v>
      </c>
      <c r="W7" s="14" t="s">
        <v>16</v>
      </c>
      <c r="X7" s="12" t="s">
        <v>17</v>
      </c>
      <c r="Y7" s="14" t="s">
        <v>18</v>
      </c>
      <c r="Z7" s="11" t="s">
        <v>16</v>
      </c>
      <c r="AA7" s="12" t="s">
        <v>17</v>
      </c>
      <c r="AB7" s="13" t="s">
        <v>18</v>
      </c>
    </row>
    <row r="8" spans="1:28" s="20" customFormat="1" ht="16.5" customHeight="1">
      <c r="A8" s="15" t="s">
        <v>19</v>
      </c>
      <c r="B8" s="16">
        <f>SUM(C8:D8)</f>
        <v>1</v>
      </c>
      <c r="C8" s="17">
        <f aca="true" t="shared" si="0" ref="C8:D33">+F8+I8+L8+O8+R8+U8+X8+AA8</f>
        <v>1</v>
      </c>
      <c r="D8" s="18">
        <f t="shared" si="0"/>
        <v>0</v>
      </c>
      <c r="E8" s="19">
        <f aca="true" t="shared" si="1" ref="E8:E33">SUM(F8+G8)</f>
        <v>0</v>
      </c>
      <c r="F8" s="17">
        <v>0</v>
      </c>
      <c r="G8" s="19">
        <v>0</v>
      </c>
      <c r="H8" s="16">
        <f aca="true" t="shared" si="2" ref="H8:H33">SUM(I8+J8)</f>
        <v>0</v>
      </c>
      <c r="I8" s="17">
        <v>0</v>
      </c>
      <c r="J8" s="18">
        <v>0</v>
      </c>
      <c r="K8" s="19">
        <f aca="true" t="shared" si="3" ref="K8:K33">SUM(L8+M8)</f>
        <v>0</v>
      </c>
      <c r="L8" s="17">
        <v>0</v>
      </c>
      <c r="M8" s="19">
        <v>0</v>
      </c>
      <c r="N8" s="16">
        <f aca="true" t="shared" si="4" ref="N8:N33">SUM(O8+P8)</f>
        <v>1</v>
      </c>
      <c r="O8" s="17">
        <v>1</v>
      </c>
      <c r="P8" s="18">
        <v>0</v>
      </c>
      <c r="Q8" s="19">
        <f aca="true" t="shared" si="5" ref="Q8:Q33">SUM(R8+S8)</f>
        <v>0</v>
      </c>
      <c r="R8" s="17">
        <v>0</v>
      </c>
      <c r="S8" s="19">
        <v>0</v>
      </c>
      <c r="T8" s="16">
        <f aca="true" t="shared" si="6" ref="T8:T33">SUM(U8+V8)</f>
        <v>0</v>
      </c>
      <c r="U8" s="17">
        <v>0</v>
      </c>
      <c r="V8" s="18">
        <v>0</v>
      </c>
      <c r="W8" s="19">
        <v>0</v>
      </c>
      <c r="X8" s="17">
        <v>0</v>
      </c>
      <c r="Y8" s="19">
        <v>0</v>
      </c>
      <c r="Z8" s="16">
        <f aca="true" t="shared" si="7" ref="Z8:Z33">SUM(AA8+AB8)</f>
        <v>0</v>
      </c>
      <c r="AA8" s="17">
        <v>0</v>
      </c>
      <c r="AB8" s="18">
        <v>0</v>
      </c>
    </row>
    <row r="9" spans="1:28" s="21" customFormat="1" ht="16.5" customHeight="1">
      <c r="A9" s="15" t="s">
        <v>20</v>
      </c>
      <c r="B9" s="16">
        <f aca="true" t="shared" si="8" ref="B9:B33">SUM(C9+D9)</f>
        <v>6</v>
      </c>
      <c r="C9" s="17">
        <f t="shared" si="0"/>
        <v>4</v>
      </c>
      <c r="D9" s="18">
        <f t="shared" si="0"/>
        <v>2</v>
      </c>
      <c r="E9" s="19">
        <f t="shared" si="1"/>
        <v>0</v>
      </c>
      <c r="F9" s="17">
        <v>0</v>
      </c>
      <c r="G9" s="19">
        <v>0</v>
      </c>
      <c r="H9" s="16">
        <f t="shared" si="2"/>
        <v>0</v>
      </c>
      <c r="I9" s="17">
        <v>0</v>
      </c>
      <c r="J9" s="18">
        <v>0</v>
      </c>
      <c r="K9" s="19">
        <f t="shared" si="3"/>
        <v>1</v>
      </c>
      <c r="L9" s="17">
        <v>0</v>
      </c>
      <c r="M9" s="19">
        <v>1</v>
      </c>
      <c r="N9" s="16">
        <f t="shared" si="4"/>
        <v>0</v>
      </c>
      <c r="O9" s="17">
        <v>0</v>
      </c>
      <c r="P9" s="18">
        <v>0</v>
      </c>
      <c r="Q9" s="19">
        <f t="shared" si="5"/>
        <v>0</v>
      </c>
      <c r="R9" s="17">
        <v>0</v>
      </c>
      <c r="S9" s="19">
        <v>0</v>
      </c>
      <c r="T9" s="16">
        <f t="shared" si="6"/>
        <v>2</v>
      </c>
      <c r="U9" s="17">
        <v>2</v>
      </c>
      <c r="V9" s="18">
        <v>0</v>
      </c>
      <c r="W9" s="19">
        <v>3</v>
      </c>
      <c r="X9" s="17">
        <v>2</v>
      </c>
      <c r="Y9" s="19">
        <v>1</v>
      </c>
      <c r="Z9" s="16">
        <f t="shared" si="7"/>
        <v>0</v>
      </c>
      <c r="AA9" s="17">
        <v>0</v>
      </c>
      <c r="AB9" s="18">
        <v>0</v>
      </c>
    </row>
    <row r="10" spans="1:28" s="20" customFormat="1" ht="16.5" customHeight="1">
      <c r="A10" s="15" t="s">
        <v>21</v>
      </c>
      <c r="B10" s="16">
        <f t="shared" si="8"/>
        <v>1</v>
      </c>
      <c r="C10" s="17">
        <f t="shared" si="0"/>
        <v>0</v>
      </c>
      <c r="D10" s="18">
        <f t="shared" si="0"/>
        <v>1</v>
      </c>
      <c r="E10" s="19">
        <f t="shared" si="1"/>
        <v>0</v>
      </c>
      <c r="F10" s="17">
        <v>0</v>
      </c>
      <c r="G10" s="19">
        <v>0</v>
      </c>
      <c r="H10" s="16">
        <f t="shared" si="2"/>
        <v>0</v>
      </c>
      <c r="I10" s="17">
        <v>0</v>
      </c>
      <c r="J10" s="18">
        <v>0</v>
      </c>
      <c r="K10" s="19">
        <f t="shared" si="3"/>
        <v>1</v>
      </c>
      <c r="L10" s="17">
        <v>0</v>
      </c>
      <c r="M10" s="19">
        <v>1</v>
      </c>
      <c r="N10" s="16">
        <f t="shared" si="4"/>
        <v>0</v>
      </c>
      <c r="O10" s="17">
        <v>0</v>
      </c>
      <c r="P10" s="18">
        <v>0</v>
      </c>
      <c r="Q10" s="19">
        <f t="shared" si="5"/>
        <v>0</v>
      </c>
      <c r="R10" s="17">
        <v>0</v>
      </c>
      <c r="S10" s="19">
        <v>0</v>
      </c>
      <c r="T10" s="16">
        <f t="shared" si="6"/>
        <v>0</v>
      </c>
      <c r="U10" s="17">
        <v>0</v>
      </c>
      <c r="V10" s="18">
        <v>0</v>
      </c>
      <c r="W10" s="19">
        <f aca="true" t="shared" si="9" ref="W10:W33">SUM(X10+Y10)</f>
        <v>0</v>
      </c>
      <c r="X10" s="17">
        <v>0</v>
      </c>
      <c r="Y10" s="19">
        <v>0</v>
      </c>
      <c r="Z10" s="16">
        <f t="shared" si="7"/>
        <v>0</v>
      </c>
      <c r="AA10" s="17">
        <v>0</v>
      </c>
      <c r="AB10" s="18">
        <v>0</v>
      </c>
    </row>
    <row r="11" spans="1:28" s="21" customFormat="1" ht="16.5" customHeight="1">
      <c r="A11" s="15" t="s">
        <v>22</v>
      </c>
      <c r="B11" s="16">
        <f t="shared" si="8"/>
        <v>0</v>
      </c>
      <c r="C11" s="17">
        <f t="shared" si="0"/>
        <v>0</v>
      </c>
      <c r="D11" s="18">
        <f t="shared" si="0"/>
        <v>0</v>
      </c>
      <c r="E11" s="19">
        <f t="shared" si="1"/>
        <v>0</v>
      </c>
      <c r="F11" s="17">
        <v>0</v>
      </c>
      <c r="G11" s="19">
        <v>0</v>
      </c>
      <c r="H11" s="16">
        <f t="shared" si="2"/>
        <v>0</v>
      </c>
      <c r="I11" s="17">
        <v>0</v>
      </c>
      <c r="J11" s="18">
        <v>0</v>
      </c>
      <c r="K11" s="19">
        <f t="shared" si="3"/>
        <v>0</v>
      </c>
      <c r="L11" s="17">
        <v>0</v>
      </c>
      <c r="M11" s="19">
        <v>0</v>
      </c>
      <c r="N11" s="16">
        <f t="shared" si="4"/>
        <v>0</v>
      </c>
      <c r="O11" s="17">
        <v>0</v>
      </c>
      <c r="P11" s="18">
        <v>0</v>
      </c>
      <c r="Q11" s="19">
        <f t="shared" si="5"/>
        <v>0</v>
      </c>
      <c r="R11" s="17">
        <v>0</v>
      </c>
      <c r="S11" s="19">
        <v>0</v>
      </c>
      <c r="T11" s="16">
        <f t="shared" si="6"/>
        <v>0</v>
      </c>
      <c r="U11" s="17">
        <v>0</v>
      </c>
      <c r="V11" s="18">
        <v>0</v>
      </c>
      <c r="W11" s="19">
        <f t="shared" si="9"/>
        <v>0</v>
      </c>
      <c r="X11" s="17">
        <v>0</v>
      </c>
      <c r="Y11" s="19">
        <v>0</v>
      </c>
      <c r="Z11" s="16">
        <f t="shared" si="7"/>
        <v>0</v>
      </c>
      <c r="AA11" s="17">
        <v>0</v>
      </c>
      <c r="AB11" s="18">
        <v>0</v>
      </c>
    </row>
    <row r="12" spans="1:28" s="21" customFormat="1" ht="16.5" customHeight="1">
      <c r="A12" s="15" t="s">
        <v>23</v>
      </c>
      <c r="B12" s="16">
        <f t="shared" si="8"/>
        <v>5</v>
      </c>
      <c r="C12" s="17">
        <f t="shared" si="0"/>
        <v>3</v>
      </c>
      <c r="D12" s="18">
        <f t="shared" si="0"/>
        <v>2</v>
      </c>
      <c r="E12" s="19">
        <f t="shared" si="1"/>
        <v>1</v>
      </c>
      <c r="F12" s="17">
        <v>0</v>
      </c>
      <c r="G12" s="19">
        <v>1</v>
      </c>
      <c r="H12" s="16">
        <f t="shared" si="2"/>
        <v>1</v>
      </c>
      <c r="I12" s="17">
        <v>1</v>
      </c>
      <c r="J12" s="18">
        <v>0</v>
      </c>
      <c r="K12" s="19">
        <f t="shared" si="3"/>
        <v>0</v>
      </c>
      <c r="L12" s="17">
        <v>0</v>
      </c>
      <c r="M12" s="19">
        <v>0</v>
      </c>
      <c r="N12" s="16">
        <f t="shared" si="4"/>
        <v>0</v>
      </c>
      <c r="O12" s="17">
        <v>0</v>
      </c>
      <c r="P12" s="18">
        <v>0</v>
      </c>
      <c r="Q12" s="19">
        <f t="shared" si="5"/>
        <v>3</v>
      </c>
      <c r="R12" s="17">
        <v>2</v>
      </c>
      <c r="S12" s="19">
        <v>1</v>
      </c>
      <c r="T12" s="16">
        <f t="shared" si="6"/>
        <v>0</v>
      </c>
      <c r="U12" s="17">
        <v>0</v>
      </c>
      <c r="V12" s="18">
        <v>0</v>
      </c>
      <c r="W12" s="19">
        <f t="shared" si="9"/>
        <v>0</v>
      </c>
      <c r="X12" s="17">
        <v>0</v>
      </c>
      <c r="Y12" s="19">
        <v>0</v>
      </c>
      <c r="Z12" s="16">
        <f t="shared" si="7"/>
        <v>0</v>
      </c>
      <c r="AA12" s="17">
        <v>0</v>
      </c>
      <c r="AB12" s="18">
        <v>0</v>
      </c>
    </row>
    <row r="13" spans="1:28" s="20" customFormat="1" ht="16.5" customHeight="1">
      <c r="A13" s="15" t="s">
        <v>24</v>
      </c>
      <c r="B13" s="16">
        <f t="shared" si="8"/>
        <v>2</v>
      </c>
      <c r="C13" s="17">
        <f t="shared" si="0"/>
        <v>2</v>
      </c>
      <c r="D13" s="18">
        <f t="shared" si="0"/>
        <v>0</v>
      </c>
      <c r="E13" s="19">
        <f t="shared" si="1"/>
        <v>1</v>
      </c>
      <c r="F13" s="17">
        <v>1</v>
      </c>
      <c r="G13" s="19">
        <v>0</v>
      </c>
      <c r="H13" s="16">
        <f t="shared" si="2"/>
        <v>0</v>
      </c>
      <c r="I13" s="17">
        <v>0</v>
      </c>
      <c r="J13" s="18">
        <v>0</v>
      </c>
      <c r="K13" s="19">
        <f t="shared" si="3"/>
        <v>0</v>
      </c>
      <c r="L13" s="17">
        <v>0</v>
      </c>
      <c r="M13" s="19">
        <v>0</v>
      </c>
      <c r="N13" s="16">
        <f t="shared" si="4"/>
        <v>0</v>
      </c>
      <c r="O13" s="17">
        <v>0</v>
      </c>
      <c r="P13" s="18">
        <v>0</v>
      </c>
      <c r="Q13" s="19">
        <f t="shared" si="5"/>
        <v>0</v>
      </c>
      <c r="R13" s="17">
        <v>0</v>
      </c>
      <c r="S13" s="19">
        <v>0</v>
      </c>
      <c r="T13" s="16">
        <f t="shared" si="6"/>
        <v>0</v>
      </c>
      <c r="U13" s="17">
        <v>0</v>
      </c>
      <c r="V13" s="18">
        <v>0</v>
      </c>
      <c r="W13" s="19">
        <f t="shared" si="9"/>
        <v>0</v>
      </c>
      <c r="X13" s="17">
        <v>0</v>
      </c>
      <c r="Y13" s="19">
        <v>0</v>
      </c>
      <c r="Z13" s="16">
        <f t="shared" si="7"/>
        <v>1</v>
      </c>
      <c r="AA13" s="17">
        <v>1</v>
      </c>
      <c r="AB13" s="18">
        <v>0</v>
      </c>
    </row>
    <row r="14" spans="1:28" s="21" customFormat="1" ht="16.5" customHeight="1">
      <c r="A14" s="15" t="s">
        <v>25</v>
      </c>
      <c r="B14" s="16">
        <f t="shared" si="8"/>
        <v>4</v>
      </c>
      <c r="C14" s="17">
        <f t="shared" si="0"/>
        <v>2</v>
      </c>
      <c r="D14" s="18">
        <f t="shared" si="0"/>
        <v>2</v>
      </c>
      <c r="E14" s="19">
        <f t="shared" si="1"/>
        <v>0</v>
      </c>
      <c r="F14" s="17">
        <v>0</v>
      </c>
      <c r="G14" s="19">
        <v>0</v>
      </c>
      <c r="H14" s="16">
        <f t="shared" si="2"/>
        <v>1</v>
      </c>
      <c r="I14" s="17">
        <v>0</v>
      </c>
      <c r="J14" s="18">
        <v>1</v>
      </c>
      <c r="K14" s="19">
        <f t="shared" si="3"/>
        <v>1</v>
      </c>
      <c r="L14" s="17">
        <v>0</v>
      </c>
      <c r="M14" s="19">
        <v>1</v>
      </c>
      <c r="N14" s="16">
        <f t="shared" si="4"/>
        <v>1</v>
      </c>
      <c r="O14" s="17">
        <v>1</v>
      </c>
      <c r="P14" s="18">
        <v>0</v>
      </c>
      <c r="Q14" s="19">
        <f t="shared" si="5"/>
        <v>0</v>
      </c>
      <c r="R14" s="17">
        <v>0</v>
      </c>
      <c r="S14" s="19">
        <v>0</v>
      </c>
      <c r="T14" s="16">
        <f t="shared" si="6"/>
        <v>0</v>
      </c>
      <c r="U14" s="17">
        <v>0</v>
      </c>
      <c r="V14" s="18">
        <v>0</v>
      </c>
      <c r="W14" s="19">
        <f t="shared" si="9"/>
        <v>1</v>
      </c>
      <c r="X14" s="17">
        <v>1</v>
      </c>
      <c r="Y14" s="19">
        <v>0</v>
      </c>
      <c r="Z14" s="16">
        <f t="shared" si="7"/>
        <v>0</v>
      </c>
      <c r="AA14" s="17">
        <v>0</v>
      </c>
      <c r="AB14" s="18">
        <v>0</v>
      </c>
    </row>
    <row r="15" spans="1:28" s="20" customFormat="1" ht="16.5" customHeight="1">
      <c r="A15" s="15" t="s">
        <v>26</v>
      </c>
      <c r="B15" s="16">
        <f t="shared" si="8"/>
        <v>1</v>
      </c>
      <c r="C15" s="17">
        <f t="shared" si="0"/>
        <v>1</v>
      </c>
      <c r="D15" s="18">
        <f t="shared" si="0"/>
        <v>0</v>
      </c>
      <c r="E15" s="19">
        <f t="shared" si="1"/>
        <v>0</v>
      </c>
      <c r="F15" s="17">
        <v>0</v>
      </c>
      <c r="G15" s="19">
        <v>0</v>
      </c>
      <c r="H15" s="16">
        <f t="shared" si="2"/>
        <v>0</v>
      </c>
      <c r="I15" s="17">
        <v>0</v>
      </c>
      <c r="J15" s="18">
        <v>0</v>
      </c>
      <c r="K15" s="19">
        <f t="shared" si="3"/>
        <v>0</v>
      </c>
      <c r="L15" s="17">
        <v>0</v>
      </c>
      <c r="M15" s="19">
        <v>0</v>
      </c>
      <c r="N15" s="16">
        <f t="shared" si="4"/>
        <v>0</v>
      </c>
      <c r="O15" s="17">
        <v>0</v>
      </c>
      <c r="P15" s="18">
        <v>0</v>
      </c>
      <c r="Q15" s="19">
        <f t="shared" si="5"/>
        <v>1</v>
      </c>
      <c r="R15" s="17">
        <v>1</v>
      </c>
      <c r="S15" s="19">
        <v>0</v>
      </c>
      <c r="T15" s="16">
        <f t="shared" si="6"/>
        <v>0</v>
      </c>
      <c r="U15" s="17">
        <v>0</v>
      </c>
      <c r="V15" s="18">
        <v>0</v>
      </c>
      <c r="W15" s="19">
        <f t="shared" si="9"/>
        <v>0</v>
      </c>
      <c r="X15" s="17">
        <v>0</v>
      </c>
      <c r="Y15" s="19">
        <v>0</v>
      </c>
      <c r="Z15" s="16">
        <f t="shared" si="7"/>
        <v>0</v>
      </c>
      <c r="AA15" s="17">
        <v>0</v>
      </c>
      <c r="AB15" s="18">
        <v>0</v>
      </c>
    </row>
    <row r="16" spans="1:28" s="21" customFormat="1" ht="16.5" customHeight="1">
      <c r="A16" s="15" t="s">
        <v>27</v>
      </c>
      <c r="B16" s="16">
        <f t="shared" si="8"/>
        <v>1</v>
      </c>
      <c r="C16" s="17">
        <f t="shared" si="0"/>
        <v>1</v>
      </c>
      <c r="D16" s="18">
        <f t="shared" si="0"/>
        <v>0</v>
      </c>
      <c r="E16" s="19">
        <f t="shared" si="1"/>
        <v>0</v>
      </c>
      <c r="F16" s="17">
        <v>0</v>
      </c>
      <c r="G16" s="19">
        <v>0</v>
      </c>
      <c r="H16" s="16">
        <f t="shared" si="2"/>
        <v>0</v>
      </c>
      <c r="I16" s="17">
        <v>0</v>
      </c>
      <c r="J16" s="18">
        <v>0</v>
      </c>
      <c r="K16" s="19">
        <f t="shared" si="3"/>
        <v>0</v>
      </c>
      <c r="L16" s="17">
        <v>0</v>
      </c>
      <c r="M16" s="19">
        <v>0</v>
      </c>
      <c r="N16" s="16">
        <f t="shared" si="4"/>
        <v>1</v>
      </c>
      <c r="O16" s="17">
        <v>1</v>
      </c>
      <c r="P16" s="18">
        <v>0</v>
      </c>
      <c r="Q16" s="19">
        <f t="shared" si="5"/>
        <v>0</v>
      </c>
      <c r="R16" s="17">
        <v>0</v>
      </c>
      <c r="S16" s="19">
        <v>0</v>
      </c>
      <c r="T16" s="16">
        <f t="shared" si="6"/>
        <v>0</v>
      </c>
      <c r="U16" s="17">
        <v>0</v>
      </c>
      <c r="V16" s="18">
        <v>0</v>
      </c>
      <c r="W16" s="19">
        <f t="shared" si="9"/>
        <v>0</v>
      </c>
      <c r="X16" s="17">
        <v>0</v>
      </c>
      <c r="Y16" s="19">
        <v>0</v>
      </c>
      <c r="Z16" s="16">
        <f t="shared" si="7"/>
        <v>0</v>
      </c>
      <c r="AA16" s="17">
        <v>0</v>
      </c>
      <c r="AB16" s="18">
        <v>0</v>
      </c>
    </row>
    <row r="17" spans="1:28" s="21" customFormat="1" ht="16.5" customHeight="1">
      <c r="A17" s="15" t="s">
        <v>28</v>
      </c>
      <c r="B17" s="16">
        <f t="shared" si="8"/>
        <v>3</v>
      </c>
      <c r="C17" s="17">
        <f t="shared" si="0"/>
        <v>2</v>
      </c>
      <c r="D17" s="18">
        <f t="shared" si="0"/>
        <v>1</v>
      </c>
      <c r="E17" s="19">
        <f t="shared" si="1"/>
        <v>0</v>
      </c>
      <c r="F17" s="17">
        <v>0</v>
      </c>
      <c r="G17" s="19">
        <v>0</v>
      </c>
      <c r="H17" s="16">
        <f t="shared" si="2"/>
        <v>1</v>
      </c>
      <c r="I17" s="17">
        <v>1</v>
      </c>
      <c r="J17" s="18">
        <v>0</v>
      </c>
      <c r="K17" s="19">
        <f t="shared" si="3"/>
        <v>0</v>
      </c>
      <c r="L17" s="17">
        <v>0</v>
      </c>
      <c r="M17" s="19">
        <v>0</v>
      </c>
      <c r="N17" s="16">
        <f t="shared" si="4"/>
        <v>1</v>
      </c>
      <c r="O17" s="17">
        <v>1</v>
      </c>
      <c r="P17" s="18">
        <v>0</v>
      </c>
      <c r="Q17" s="19">
        <f t="shared" si="5"/>
        <v>0</v>
      </c>
      <c r="R17" s="17">
        <v>0</v>
      </c>
      <c r="S17" s="19">
        <v>0</v>
      </c>
      <c r="T17" s="16">
        <f t="shared" si="6"/>
        <v>1</v>
      </c>
      <c r="U17" s="17">
        <v>0</v>
      </c>
      <c r="V17" s="18">
        <v>1</v>
      </c>
      <c r="W17" s="19">
        <f t="shared" si="9"/>
        <v>0</v>
      </c>
      <c r="X17" s="17">
        <v>0</v>
      </c>
      <c r="Y17" s="19">
        <v>0</v>
      </c>
      <c r="Z17" s="16">
        <f t="shared" si="7"/>
        <v>0</v>
      </c>
      <c r="AA17" s="17">
        <v>0</v>
      </c>
      <c r="AB17" s="18">
        <v>0</v>
      </c>
    </row>
    <row r="18" spans="1:28" s="21" customFormat="1" ht="16.5" customHeight="1">
      <c r="A18" s="15" t="s">
        <v>29</v>
      </c>
      <c r="B18" s="16">
        <f t="shared" si="8"/>
        <v>3</v>
      </c>
      <c r="C18" s="17">
        <f t="shared" si="0"/>
        <v>2</v>
      </c>
      <c r="D18" s="18">
        <f t="shared" si="0"/>
        <v>1</v>
      </c>
      <c r="E18" s="19">
        <f t="shared" si="1"/>
        <v>1</v>
      </c>
      <c r="F18" s="17">
        <v>0</v>
      </c>
      <c r="G18" s="19">
        <v>1</v>
      </c>
      <c r="H18" s="16">
        <f t="shared" si="2"/>
        <v>0</v>
      </c>
      <c r="I18" s="17">
        <v>0</v>
      </c>
      <c r="J18" s="18">
        <v>0</v>
      </c>
      <c r="K18" s="19">
        <f t="shared" si="3"/>
        <v>0</v>
      </c>
      <c r="L18" s="17">
        <v>0</v>
      </c>
      <c r="M18" s="19">
        <v>0</v>
      </c>
      <c r="N18" s="16">
        <f t="shared" si="4"/>
        <v>1</v>
      </c>
      <c r="O18" s="17">
        <v>1</v>
      </c>
      <c r="P18" s="18">
        <v>0</v>
      </c>
      <c r="Q18" s="19">
        <f t="shared" si="5"/>
        <v>0</v>
      </c>
      <c r="R18" s="17">
        <v>0</v>
      </c>
      <c r="S18" s="19">
        <v>0</v>
      </c>
      <c r="T18" s="16">
        <f t="shared" si="6"/>
        <v>0</v>
      </c>
      <c r="U18" s="17">
        <v>0</v>
      </c>
      <c r="V18" s="18">
        <v>0</v>
      </c>
      <c r="W18" s="19">
        <f t="shared" si="9"/>
        <v>0</v>
      </c>
      <c r="X18" s="17">
        <v>0</v>
      </c>
      <c r="Y18" s="19">
        <v>0</v>
      </c>
      <c r="Z18" s="16">
        <f t="shared" si="7"/>
        <v>1</v>
      </c>
      <c r="AA18" s="17">
        <v>1</v>
      </c>
      <c r="AB18" s="18">
        <v>0</v>
      </c>
    </row>
    <row r="19" spans="1:28" s="20" customFormat="1" ht="16.5" customHeight="1">
      <c r="A19" s="15" t="s">
        <v>30</v>
      </c>
      <c r="B19" s="16">
        <f t="shared" si="8"/>
        <v>14</v>
      </c>
      <c r="C19" s="17">
        <f t="shared" si="0"/>
        <v>10</v>
      </c>
      <c r="D19" s="18">
        <f t="shared" si="0"/>
        <v>4</v>
      </c>
      <c r="E19" s="19">
        <f t="shared" si="1"/>
        <v>3</v>
      </c>
      <c r="F19" s="17">
        <v>2</v>
      </c>
      <c r="G19" s="19">
        <v>1</v>
      </c>
      <c r="H19" s="16">
        <f t="shared" si="2"/>
        <v>4</v>
      </c>
      <c r="I19" s="17">
        <v>3</v>
      </c>
      <c r="J19" s="18">
        <v>1</v>
      </c>
      <c r="K19" s="19">
        <f t="shared" si="3"/>
        <v>2</v>
      </c>
      <c r="L19" s="17">
        <v>1</v>
      </c>
      <c r="M19" s="19">
        <v>1</v>
      </c>
      <c r="N19" s="16">
        <f t="shared" si="4"/>
        <v>0</v>
      </c>
      <c r="O19" s="17">
        <v>0</v>
      </c>
      <c r="P19" s="18">
        <v>0</v>
      </c>
      <c r="Q19" s="19">
        <f t="shared" si="5"/>
        <v>2</v>
      </c>
      <c r="R19" s="17">
        <v>2</v>
      </c>
      <c r="S19" s="19">
        <v>0</v>
      </c>
      <c r="T19" s="16">
        <f t="shared" si="6"/>
        <v>1</v>
      </c>
      <c r="U19" s="17">
        <v>0</v>
      </c>
      <c r="V19" s="18">
        <v>1</v>
      </c>
      <c r="W19" s="19">
        <f t="shared" si="9"/>
        <v>1</v>
      </c>
      <c r="X19" s="17">
        <v>1</v>
      </c>
      <c r="Y19" s="19">
        <v>0</v>
      </c>
      <c r="Z19" s="16">
        <f t="shared" si="7"/>
        <v>1</v>
      </c>
      <c r="AA19" s="17">
        <v>1</v>
      </c>
      <c r="AB19" s="18">
        <v>0</v>
      </c>
    </row>
    <row r="20" spans="1:28" s="21" customFormat="1" ht="16.5" customHeight="1">
      <c r="A20" s="15" t="s">
        <v>31</v>
      </c>
      <c r="B20" s="16">
        <f t="shared" si="8"/>
        <v>2</v>
      </c>
      <c r="C20" s="17">
        <f t="shared" si="0"/>
        <v>2</v>
      </c>
      <c r="D20" s="18">
        <f t="shared" si="0"/>
        <v>0</v>
      </c>
      <c r="E20" s="19">
        <f t="shared" si="1"/>
        <v>0</v>
      </c>
      <c r="F20" s="17">
        <v>0</v>
      </c>
      <c r="G20" s="19">
        <v>0</v>
      </c>
      <c r="H20" s="16">
        <f t="shared" si="2"/>
        <v>0</v>
      </c>
      <c r="I20" s="17">
        <v>0</v>
      </c>
      <c r="J20" s="18">
        <v>0</v>
      </c>
      <c r="K20" s="19">
        <f t="shared" si="3"/>
        <v>1</v>
      </c>
      <c r="L20" s="17">
        <v>1</v>
      </c>
      <c r="M20" s="19">
        <v>0</v>
      </c>
      <c r="N20" s="16">
        <f t="shared" si="4"/>
        <v>0</v>
      </c>
      <c r="O20" s="17">
        <v>0</v>
      </c>
      <c r="P20" s="18">
        <v>0</v>
      </c>
      <c r="Q20" s="19">
        <f t="shared" si="5"/>
        <v>0</v>
      </c>
      <c r="R20" s="17">
        <v>0</v>
      </c>
      <c r="S20" s="19">
        <v>0</v>
      </c>
      <c r="T20" s="16">
        <f t="shared" si="6"/>
        <v>0</v>
      </c>
      <c r="U20" s="17">
        <v>0</v>
      </c>
      <c r="V20" s="18">
        <v>0</v>
      </c>
      <c r="W20" s="19">
        <f t="shared" si="9"/>
        <v>0</v>
      </c>
      <c r="X20" s="17">
        <v>0</v>
      </c>
      <c r="Y20" s="19">
        <v>0</v>
      </c>
      <c r="Z20" s="16">
        <f t="shared" si="7"/>
        <v>1</v>
      </c>
      <c r="AA20" s="17">
        <v>1</v>
      </c>
      <c r="AB20" s="18">
        <v>0</v>
      </c>
    </row>
    <row r="21" spans="1:28" s="20" customFormat="1" ht="16.5" customHeight="1">
      <c r="A21" s="15" t="s">
        <v>32</v>
      </c>
      <c r="B21" s="16">
        <f t="shared" si="8"/>
        <v>1</v>
      </c>
      <c r="C21" s="17">
        <f t="shared" si="0"/>
        <v>1</v>
      </c>
      <c r="D21" s="18">
        <f t="shared" si="0"/>
        <v>0</v>
      </c>
      <c r="E21" s="19">
        <f t="shared" si="1"/>
        <v>0</v>
      </c>
      <c r="F21" s="17">
        <v>0</v>
      </c>
      <c r="G21" s="19">
        <v>0</v>
      </c>
      <c r="H21" s="16">
        <f t="shared" si="2"/>
        <v>0</v>
      </c>
      <c r="I21" s="17">
        <v>0</v>
      </c>
      <c r="J21" s="18">
        <v>0</v>
      </c>
      <c r="K21" s="19">
        <f t="shared" si="3"/>
        <v>0</v>
      </c>
      <c r="L21" s="17">
        <v>0</v>
      </c>
      <c r="M21" s="19">
        <v>0</v>
      </c>
      <c r="N21" s="16">
        <f t="shared" si="4"/>
        <v>0</v>
      </c>
      <c r="O21" s="17">
        <v>0</v>
      </c>
      <c r="P21" s="18">
        <v>0</v>
      </c>
      <c r="Q21" s="19">
        <f t="shared" si="5"/>
        <v>0</v>
      </c>
      <c r="R21" s="17">
        <v>0</v>
      </c>
      <c r="S21" s="19">
        <v>0</v>
      </c>
      <c r="T21" s="16">
        <f t="shared" si="6"/>
        <v>1</v>
      </c>
      <c r="U21" s="17">
        <v>1</v>
      </c>
      <c r="V21" s="18">
        <v>0</v>
      </c>
      <c r="W21" s="19">
        <f t="shared" si="9"/>
        <v>0</v>
      </c>
      <c r="X21" s="17">
        <v>0</v>
      </c>
      <c r="Y21" s="19">
        <v>0</v>
      </c>
      <c r="Z21" s="16">
        <f t="shared" si="7"/>
        <v>0</v>
      </c>
      <c r="AA21" s="17">
        <v>0</v>
      </c>
      <c r="AB21" s="18">
        <v>0</v>
      </c>
    </row>
    <row r="22" spans="1:28" s="21" customFormat="1" ht="16.5" customHeight="1">
      <c r="A22" s="15" t="s">
        <v>33</v>
      </c>
      <c r="B22" s="16">
        <f t="shared" si="8"/>
        <v>202</v>
      </c>
      <c r="C22" s="17">
        <f t="shared" si="0"/>
        <v>101</v>
      </c>
      <c r="D22" s="18">
        <f t="shared" si="0"/>
        <v>101</v>
      </c>
      <c r="E22" s="19">
        <f t="shared" si="1"/>
        <v>27</v>
      </c>
      <c r="F22" s="17">
        <v>17</v>
      </c>
      <c r="G22" s="19">
        <v>10</v>
      </c>
      <c r="H22" s="16">
        <f t="shared" si="2"/>
        <v>23</v>
      </c>
      <c r="I22" s="17">
        <v>8</v>
      </c>
      <c r="J22" s="18">
        <v>15</v>
      </c>
      <c r="K22" s="19">
        <f t="shared" si="3"/>
        <v>16</v>
      </c>
      <c r="L22" s="17">
        <v>6</v>
      </c>
      <c r="M22" s="19">
        <v>10</v>
      </c>
      <c r="N22" s="16">
        <f t="shared" si="4"/>
        <v>61</v>
      </c>
      <c r="O22" s="17">
        <v>31</v>
      </c>
      <c r="P22" s="18">
        <v>30</v>
      </c>
      <c r="Q22" s="19">
        <f t="shared" si="5"/>
        <v>16</v>
      </c>
      <c r="R22" s="17">
        <v>8</v>
      </c>
      <c r="S22" s="19">
        <v>8</v>
      </c>
      <c r="T22" s="16">
        <f t="shared" si="6"/>
        <v>22</v>
      </c>
      <c r="U22" s="17">
        <v>12</v>
      </c>
      <c r="V22" s="18">
        <v>10</v>
      </c>
      <c r="W22" s="19">
        <f t="shared" si="9"/>
        <v>18</v>
      </c>
      <c r="X22" s="17">
        <v>11</v>
      </c>
      <c r="Y22" s="19">
        <v>7</v>
      </c>
      <c r="Z22" s="16">
        <f t="shared" si="7"/>
        <v>19</v>
      </c>
      <c r="AA22" s="17">
        <v>8</v>
      </c>
      <c r="AB22" s="18">
        <v>11</v>
      </c>
    </row>
    <row r="23" spans="1:28" s="20" customFormat="1" ht="16.5" customHeight="1">
      <c r="A23" s="15" t="s">
        <v>34</v>
      </c>
      <c r="B23" s="16">
        <f t="shared" si="8"/>
        <v>2</v>
      </c>
      <c r="C23" s="17">
        <f t="shared" si="0"/>
        <v>2</v>
      </c>
      <c r="D23" s="18">
        <f t="shared" si="0"/>
        <v>0</v>
      </c>
      <c r="E23" s="19">
        <f t="shared" si="1"/>
        <v>1</v>
      </c>
      <c r="F23" s="17">
        <v>1</v>
      </c>
      <c r="G23" s="19">
        <v>0</v>
      </c>
      <c r="H23" s="16">
        <f t="shared" si="2"/>
        <v>1</v>
      </c>
      <c r="I23" s="17">
        <v>1</v>
      </c>
      <c r="J23" s="18">
        <v>0</v>
      </c>
      <c r="K23" s="19">
        <f t="shared" si="3"/>
        <v>0</v>
      </c>
      <c r="L23" s="17">
        <v>0</v>
      </c>
      <c r="M23" s="19">
        <v>0</v>
      </c>
      <c r="N23" s="16">
        <f t="shared" si="4"/>
        <v>0</v>
      </c>
      <c r="O23" s="17">
        <v>0</v>
      </c>
      <c r="P23" s="18">
        <v>0</v>
      </c>
      <c r="Q23" s="19">
        <f t="shared" si="5"/>
        <v>0</v>
      </c>
      <c r="R23" s="17">
        <v>0</v>
      </c>
      <c r="S23" s="19">
        <v>0</v>
      </c>
      <c r="T23" s="16">
        <f t="shared" si="6"/>
        <v>0</v>
      </c>
      <c r="U23" s="17">
        <v>0</v>
      </c>
      <c r="V23" s="18">
        <v>0</v>
      </c>
      <c r="W23" s="19">
        <f t="shared" si="9"/>
        <v>0</v>
      </c>
      <c r="X23" s="17">
        <v>0</v>
      </c>
      <c r="Y23" s="19">
        <v>0</v>
      </c>
      <c r="Z23" s="16">
        <f t="shared" si="7"/>
        <v>0</v>
      </c>
      <c r="AA23" s="17">
        <v>0</v>
      </c>
      <c r="AB23" s="18">
        <v>0</v>
      </c>
    </row>
    <row r="24" spans="1:28" s="21" customFormat="1" ht="16.5" customHeight="1">
      <c r="A24" s="15" t="s">
        <v>35</v>
      </c>
      <c r="B24" s="16">
        <f t="shared" si="8"/>
        <v>0</v>
      </c>
      <c r="C24" s="17">
        <f t="shared" si="0"/>
        <v>0</v>
      </c>
      <c r="D24" s="18">
        <f t="shared" si="0"/>
        <v>0</v>
      </c>
      <c r="E24" s="19">
        <f t="shared" si="1"/>
        <v>0</v>
      </c>
      <c r="F24" s="17">
        <v>0</v>
      </c>
      <c r="G24" s="19">
        <v>0</v>
      </c>
      <c r="H24" s="16">
        <f t="shared" si="2"/>
        <v>0</v>
      </c>
      <c r="I24" s="17">
        <v>0</v>
      </c>
      <c r="J24" s="18">
        <v>0</v>
      </c>
      <c r="K24" s="19">
        <f t="shared" si="3"/>
        <v>0</v>
      </c>
      <c r="L24" s="17">
        <v>0</v>
      </c>
      <c r="M24" s="19">
        <v>0</v>
      </c>
      <c r="N24" s="16">
        <f t="shared" si="4"/>
        <v>0</v>
      </c>
      <c r="O24" s="17">
        <v>0</v>
      </c>
      <c r="P24" s="18">
        <v>0</v>
      </c>
      <c r="Q24" s="19">
        <f t="shared" si="5"/>
        <v>0</v>
      </c>
      <c r="R24" s="17">
        <v>0</v>
      </c>
      <c r="S24" s="19">
        <v>0</v>
      </c>
      <c r="T24" s="16">
        <f t="shared" si="6"/>
        <v>0</v>
      </c>
      <c r="U24" s="17">
        <v>0</v>
      </c>
      <c r="V24" s="18">
        <v>0</v>
      </c>
      <c r="W24" s="19">
        <f t="shared" si="9"/>
        <v>0</v>
      </c>
      <c r="X24" s="17">
        <v>0</v>
      </c>
      <c r="Y24" s="19">
        <v>0</v>
      </c>
      <c r="Z24" s="16">
        <f t="shared" si="7"/>
        <v>0</v>
      </c>
      <c r="AA24" s="17">
        <v>0</v>
      </c>
      <c r="AB24" s="18">
        <v>0</v>
      </c>
    </row>
    <row r="25" spans="1:28" s="20" customFormat="1" ht="16.5" customHeight="1">
      <c r="A25" s="15" t="s">
        <v>36</v>
      </c>
      <c r="B25" s="16">
        <f t="shared" si="8"/>
        <v>1</v>
      </c>
      <c r="C25" s="17">
        <f t="shared" si="0"/>
        <v>0</v>
      </c>
      <c r="D25" s="18">
        <f t="shared" si="0"/>
        <v>1</v>
      </c>
      <c r="E25" s="19">
        <f t="shared" si="1"/>
        <v>1</v>
      </c>
      <c r="F25" s="17">
        <v>0</v>
      </c>
      <c r="G25" s="19">
        <v>1</v>
      </c>
      <c r="H25" s="16">
        <f t="shared" si="2"/>
        <v>0</v>
      </c>
      <c r="I25" s="17">
        <v>0</v>
      </c>
      <c r="J25" s="18">
        <v>0</v>
      </c>
      <c r="K25" s="19">
        <f t="shared" si="3"/>
        <v>0</v>
      </c>
      <c r="L25" s="17">
        <v>0</v>
      </c>
      <c r="M25" s="19">
        <v>0</v>
      </c>
      <c r="N25" s="16">
        <f t="shared" si="4"/>
        <v>0</v>
      </c>
      <c r="O25" s="17">
        <v>0</v>
      </c>
      <c r="P25" s="18">
        <v>0</v>
      </c>
      <c r="Q25" s="19">
        <f t="shared" si="5"/>
        <v>0</v>
      </c>
      <c r="R25" s="17">
        <v>0</v>
      </c>
      <c r="S25" s="19">
        <v>0</v>
      </c>
      <c r="T25" s="16">
        <f t="shared" si="6"/>
        <v>0</v>
      </c>
      <c r="U25" s="17">
        <v>0</v>
      </c>
      <c r="V25" s="18">
        <v>0</v>
      </c>
      <c r="W25" s="19">
        <f t="shared" si="9"/>
        <v>0</v>
      </c>
      <c r="X25" s="17">
        <v>0</v>
      </c>
      <c r="Y25" s="19">
        <v>0</v>
      </c>
      <c r="Z25" s="16">
        <f t="shared" si="7"/>
        <v>0</v>
      </c>
      <c r="AA25" s="17">
        <v>0</v>
      </c>
      <c r="AB25" s="18">
        <v>0</v>
      </c>
    </row>
    <row r="26" spans="1:28" s="21" customFormat="1" ht="16.5" customHeight="1">
      <c r="A26" s="15" t="s">
        <v>37</v>
      </c>
      <c r="B26" s="16">
        <f t="shared" si="8"/>
        <v>6</v>
      </c>
      <c r="C26" s="17">
        <f t="shared" si="0"/>
        <v>3</v>
      </c>
      <c r="D26" s="18">
        <f t="shared" si="0"/>
        <v>3</v>
      </c>
      <c r="E26" s="19">
        <f t="shared" si="1"/>
        <v>3</v>
      </c>
      <c r="F26" s="17">
        <v>1</v>
      </c>
      <c r="G26" s="19">
        <v>2</v>
      </c>
      <c r="H26" s="16">
        <f t="shared" si="2"/>
        <v>1</v>
      </c>
      <c r="I26" s="17">
        <v>0</v>
      </c>
      <c r="J26" s="18">
        <v>1</v>
      </c>
      <c r="K26" s="19">
        <f t="shared" si="3"/>
        <v>1</v>
      </c>
      <c r="L26" s="17">
        <v>1</v>
      </c>
      <c r="M26" s="19">
        <v>0</v>
      </c>
      <c r="N26" s="16">
        <f t="shared" si="4"/>
        <v>0</v>
      </c>
      <c r="O26" s="17">
        <v>0</v>
      </c>
      <c r="P26" s="18">
        <v>0</v>
      </c>
      <c r="Q26" s="19">
        <f t="shared" si="5"/>
        <v>1</v>
      </c>
      <c r="R26" s="17">
        <v>1</v>
      </c>
      <c r="S26" s="19">
        <v>0</v>
      </c>
      <c r="T26" s="16">
        <f t="shared" si="6"/>
        <v>0</v>
      </c>
      <c r="U26" s="17">
        <v>0</v>
      </c>
      <c r="V26" s="18">
        <v>0</v>
      </c>
      <c r="W26" s="19">
        <f t="shared" si="9"/>
        <v>0</v>
      </c>
      <c r="X26" s="17">
        <v>0</v>
      </c>
      <c r="Y26" s="19">
        <v>0</v>
      </c>
      <c r="Z26" s="16">
        <f t="shared" si="7"/>
        <v>0</v>
      </c>
      <c r="AA26" s="17">
        <v>0</v>
      </c>
      <c r="AB26" s="18">
        <v>0</v>
      </c>
    </row>
    <row r="27" spans="1:28" s="21" customFormat="1" ht="16.5" customHeight="1">
      <c r="A27" s="15" t="s">
        <v>38</v>
      </c>
      <c r="B27" s="16">
        <f t="shared" si="8"/>
        <v>2</v>
      </c>
      <c r="C27" s="17">
        <f t="shared" si="0"/>
        <v>1</v>
      </c>
      <c r="D27" s="18">
        <f t="shared" si="0"/>
        <v>1</v>
      </c>
      <c r="E27" s="19">
        <f t="shared" si="1"/>
        <v>0</v>
      </c>
      <c r="F27" s="17">
        <v>0</v>
      </c>
      <c r="G27" s="19">
        <v>0</v>
      </c>
      <c r="H27" s="16">
        <f t="shared" si="2"/>
        <v>0</v>
      </c>
      <c r="I27" s="17">
        <v>0</v>
      </c>
      <c r="J27" s="18">
        <v>0</v>
      </c>
      <c r="K27" s="19">
        <f t="shared" si="3"/>
        <v>0</v>
      </c>
      <c r="L27" s="17">
        <v>0</v>
      </c>
      <c r="M27" s="19">
        <v>0</v>
      </c>
      <c r="N27" s="16">
        <f t="shared" si="4"/>
        <v>2</v>
      </c>
      <c r="O27" s="17">
        <v>1</v>
      </c>
      <c r="P27" s="18">
        <v>1</v>
      </c>
      <c r="Q27" s="19">
        <f t="shared" si="5"/>
        <v>0</v>
      </c>
      <c r="R27" s="17">
        <v>0</v>
      </c>
      <c r="S27" s="19">
        <v>0</v>
      </c>
      <c r="T27" s="16">
        <f t="shared" si="6"/>
        <v>0</v>
      </c>
      <c r="U27" s="17">
        <v>0</v>
      </c>
      <c r="V27" s="18">
        <v>0</v>
      </c>
      <c r="W27" s="19">
        <f t="shared" si="9"/>
        <v>0</v>
      </c>
      <c r="X27" s="17">
        <v>0</v>
      </c>
      <c r="Y27" s="19">
        <v>0</v>
      </c>
      <c r="Z27" s="16">
        <f t="shared" si="7"/>
        <v>0</v>
      </c>
      <c r="AA27" s="17">
        <v>0</v>
      </c>
      <c r="AB27" s="18">
        <v>0</v>
      </c>
    </row>
    <row r="28" spans="1:28" s="21" customFormat="1" ht="16.5" customHeight="1">
      <c r="A28" s="15" t="s">
        <v>39</v>
      </c>
      <c r="B28" s="16">
        <f t="shared" si="8"/>
        <v>2</v>
      </c>
      <c r="C28" s="17">
        <f t="shared" si="0"/>
        <v>1</v>
      </c>
      <c r="D28" s="18">
        <f t="shared" si="0"/>
        <v>1</v>
      </c>
      <c r="E28" s="19">
        <f t="shared" si="1"/>
        <v>0</v>
      </c>
      <c r="F28" s="17">
        <v>0</v>
      </c>
      <c r="G28" s="19">
        <v>0</v>
      </c>
      <c r="H28" s="16">
        <f t="shared" si="2"/>
        <v>0</v>
      </c>
      <c r="I28" s="17">
        <v>0</v>
      </c>
      <c r="J28" s="18">
        <v>0</v>
      </c>
      <c r="K28" s="19">
        <f t="shared" si="3"/>
        <v>0</v>
      </c>
      <c r="L28" s="17">
        <v>0</v>
      </c>
      <c r="M28" s="19">
        <v>0</v>
      </c>
      <c r="N28" s="16">
        <f t="shared" si="4"/>
        <v>0</v>
      </c>
      <c r="O28" s="17">
        <v>0</v>
      </c>
      <c r="P28" s="18">
        <v>0</v>
      </c>
      <c r="Q28" s="19">
        <f t="shared" si="5"/>
        <v>0</v>
      </c>
      <c r="R28" s="17">
        <v>0</v>
      </c>
      <c r="S28" s="19">
        <v>0</v>
      </c>
      <c r="T28" s="16">
        <f t="shared" si="6"/>
        <v>0</v>
      </c>
      <c r="U28" s="17">
        <v>0</v>
      </c>
      <c r="V28" s="18">
        <v>0</v>
      </c>
      <c r="W28" s="19">
        <f t="shared" si="9"/>
        <v>0</v>
      </c>
      <c r="X28" s="17">
        <v>0</v>
      </c>
      <c r="Y28" s="19">
        <v>0</v>
      </c>
      <c r="Z28" s="16">
        <f t="shared" si="7"/>
        <v>2</v>
      </c>
      <c r="AA28" s="17">
        <v>1</v>
      </c>
      <c r="AB28" s="18">
        <v>1</v>
      </c>
    </row>
    <row r="29" spans="1:28" s="21" customFormat="1" ht="16.5" customHeight="1">
      <c r="A29" s="15" t="s">
        <v>40</v>
      </c>
      <c r="B29" s="16">
        <f t="shared" si="8"/>
        <v>2</v>
      </c>
      <c r="C29" s="17">
        <f t="shared" si="0"/>
        <v>1</v>
      </c>
      <c r="D29" s="18">
        <f t="shared" si="0"/>
        <v>1</v>
      </c>
      <c r="E29" s="19">
        <f t="shared" si="1"/>
        <v>0</v>
      </c>
      <c r="F29" s="17">
        <v>0</v>
      </c>
      <c r="G29" s="19">
        <v>0</v>
      </c>
      <c r="H29" s="16">
        <f t="shared" si="2"/>
        <v>0</v>
      </c>
      <c r="I29" s="17">
        <v>0</v>
      </c>
      <c r="J29" s="18">
        <v>0</v>
      </c>
      <c r="K29" s="19">
        <f t="shared" si="3"/>
        <v>0</v>
      </c>
      <c r="L29" s="17">
        <v>0</v>
      </c>
      <c r="M29" s="19">
        <v>0</v>
      </c>
      <c r="N29" s="16">
        <f t="shared" si="4"/>
        <v>1</v>
      </c>
      <c r="O29" s="17">
        <v>1</v>
      </c>
      <c r="P29" s="18">
        <v>0</v>
      </c>
      <c r="Q29" s="19">
        <f t="shared" si="5"/>
        <v>0</v>
      </c>
      <c r="R29" s="17">
        <v>0</v>
      </c>
      <c r="S29" s="19">
        <v>0</v>
      </c>
      <c r="T29" s="16">
        <f t="shared" si="6"/>
        <v>0</v>
      </c>
      <c r="U29" s="17">
        <v>0</v>
      </c>
      <c r="V29" s="18">
        <v>0</v>
      </c>
      <c r="W29" s="19">
        <f t="shared" si="9"/>
        <v>0</v>
      </c>
      <c r="X29" s="17">
        <v>0</v>
      </c>
      <c r="Y29" s="19">
        <v>0</v>
      </c>
      <c r="Z29" s="16">
        <f t="shared" si="7"/>
        <v>1</v>
      </c>
      <c r="AA29" s="17">
        <v>0</v>
      </c>
      <c r="AB29" s="18">
        <v>1</v>
      </c>
    </row>
    <row r="30" spans="1:28" s="21" customFormat="1" ht="16.5" customHeight="1">
      <c r="A30" s="15" t="s">
        <v>41</v>
      </c>
      <c r="B30" s="16">
        <f t="shared" si="8"/>
        <v>1</v>
      </c>
      <c r="C30" s="17">
        <f t="shared" si="0"/>
        <v>1</v>
      </c>
      <c r="D30" s="18">
        <f t="shared" si="0"/>
        <v>0</v>
      </c>
      <c r="E30" s="19">
        <f t="shared" si="1"/>
        <v>0</v>
      </c>
      <c r="F30" s="17">
        <v>0</v>
      </c>
      <c r="G30" s="19">
        <v>0</v>
      </c>
      <c r="H30" s="16">
        <f t="shared" si="2"/>
        <v>0</v>
      </c>
      <c r="I30" s="17">
        <v>0</v>
      </c>
      <c r="J30" s="18">
        <v>0</v>
      </c>
      <c r="K30" s="19">
        <f t="shared" si="3"/>
        <v>0</v>
      </c>
      <c r="L30" s="17">
        <v>0</v>
      </c>
      <c r="M30" s="19">
        <v>0</v>
      </c>
      <c r="N30" s="16">
        <f t="shared" si="4"/>
        <v>1</v>
      </c>
      <c r="O30" s="17">
        <v>1</v>
      </c>
      <c r="P30" s="18">
        <v>0</v>
      </c>
      <c r="Q30" s="19">
        <f t="shared" si="5"/>
        <v>0</v>
      </c>
      <c r="R30" s="17">
        <v>0</v>
      </c>
      <c r="S30" s="19">
        <v>0</v>
      </c>
      <c r="T30" s="16">
        <f t="shared" si="6"/>
        <v>0</v>
      </c>
      <c r="U30" s="17">
        <v>0</v>
      </c>
      <c r="V30" s="18">
        <v>0</v>
      </c>
      <c r="W30" s="19">
        <f t="shared" si="9"/>
        <v>0</v>
      </c>
      <c r="X30" s="17">
        <v>0</v>
      </c>
      <c r="Y30" s="19">
        <v>0</v>
      </c>
      <c r="Z30" s="16">
        <f t="shared" si="7"/>
        <v>0</v>
      </c>
      <c r="AA30" s="17">
        <v>0</v>
      </c>
      <c r="AB30" s="18">
        <v>0</v>
      </c>
    </row>
    <row r="31" spans="1:28" s="21" customFormat="1" ht="16.5" customHeight="1">
      <c r="A31" s="15" t="s">
        <v>42</v>
      </c>
      <c r="B31" s="16">
        <f t="shared" si="8"/>
        <v>0</v>
      </c>
      <c r="C31" s="17">
        <f t="shared" si="0"/>
        <v>0</v>
      </c>
      <c r="D31" s="18">
        <f t="shared" si="0"/>
        <v>0</v>
      </c>
      <c r="E31" s="19">
        <f t="shared" si="1"/>
        <v>0</v>
      </c>
      <c r="F31" s="17">
        <v>0</v>
      </c>
      <c r="G31" s="19">
        <v>0</v>
      </c>
      <c r="H31" s="16">
        <f t="shared" si="2"/>
        <v>0</v>
      </c>
      <c r="I31" s="17">
        <v>0</v>
      </c>
      <c r="J31" s="18">
        <v>0</v>
      </c>
      <c r="K31" s="19">
        <f t="shared" si="3"/>
        <v>0</v>
      </c>
      <c r="L31" s="17">
        <v>0</v>
      </c>
      <c r="M31" s="19">
        <v>0</v>
      </c>
      <c r="N31" s="16">
        <f t="shared" si="4"/>
        <v>0</v>
      </c>
      <c r="O31" s="17">
        <v>0</v>
      </c>
      <c r="P31" s="18">
        <v>0</v>
      </c>
      <c r="Q31" s="19">
        <f t="shared" si="5"/>
        <v>0</v>
      </c>
      <c r="R31" s="17">
        <v>0</v>
      </c>
      <c r="S31" s="19">
        <v>0</v>
      </c>
      <c r="T31" s="16">
        <f t="shared" si="6"/>
        <v>0</v>
      </c>
      <c r="U31" s="17">
        <v>0</v>
      </c>
      <c r="V31" s="18">
        <v>0</v>
      </c>
      <c r="W31" s="19">
        <f t="shared" si="9"/>
        <v>0</v>
      </c>
      <c r="X31" s="17">
        <v>0</v>
      </c>
      <c r="Y31" s="19">
        <v>0</v>
      </c>
      <c r="Z31" s="16">
        <f t="shared" si="7"/>
        <v>0</v>
      </c>
      <c r="AA31" s="17">
        <v>0</v>
      </c>
      <c r="AB31" s="18">
        <v>0</v>
      </c>
    </row>
    <row r="32" spans="1:28" s="21" customFormat="1" ht="16.5" customHeight="1">
      <c r="A32" s="15" t="s">
        <v>43</v>
      </c>
      <c r="B32" s="16">
        <f t="shared" si="8"/>
        <v>0</v>
      </c>
      <c r="C32" s="17">
        <f t="shared" si="0"/>
        <v>0</v>
      </c>
      <c r="D32" s="18">
        <f t="shared" si="0"/>
        <v>0</v>
      </c>
      <c r="E32" s="19">
        <f t="shared" si="1"/>
        <v>0</v>
      </c>
      <c r="F32" s="17">
        <v>0</v>
      </c>
      <c r="G32" s="19">
        <v>0</v>
      </c>
      <c r="H32" s="16">
        <f t="shared" si="2"/>
        <v>0</v>
      </c>
      <c r="I32" s="17">
        <v>0</v>
      </c>
      <c r="J32" s="18">
        <v>0</v>
      </c>
      <c r="K32" s="19">
        <f t="shared" si="3"/>
        <v>0</v>
      </c>
      <c r="L32" s="17">
        <v>0</v>
      </c>
      <c r="M32" s="19">
        <v>0</v>
      </c>
      <c r="N32" s="16">
        <f t="shared" si="4"/>
        <v>0</v>
      </c>
      <c r="O32" s="17">
        <v>0</v>
      </c>
      <c r="P32" s="18">
        <v>0</v>
      </c>
      <c r="Q32" s="19">
        <f t="shared" si="5"/>
        <v>0</v>
      </c>
      <c r="R32" s="17">
        <v>0</v>
      </c>
      <c r="S32" s="19">
        <v>0</v>
      </c>
      <c r="T32" s="16">
        <f t="shared" si="6"/>
        <v>0</v>
      </c>
      <c r="U32" s="17">
        <v>0</v>
      </c>
      <c r="V32" s="18">
        <v>0</v>
      </c>
      <c r="W32" s="19">
        <f t="shared" si="9"/>
        <v>0</v>
      </c>
      <c r="X32" s="17">
        <v>0</v>
      </c>
      <c r="Y32" s="19">
        <v>0</v>
      </c>
      <c r="Z32" s="16">
        <f t="shared" si="7"/>
        <v>0</v>
      </c>
      <c r="AA32" s="17">
        <v>0</v>
      </c>
      <c r="AB32" s="18">
        <v>0</v>
      </c>
    </row>
    <row r="33" spans="1:28" s="21" customFormat="1" ht="16.5" customHeight="1">
      <c r="A33" s="15" t="s">
        <v>44</v>
      </c>
      <c r="B33" s="16">
        <f t="shared" si="8"/>
        <v>2</v>
      </c>
      <c r="C33" s="17">
        <f t="shared" si="0"/>
        <v>2</v>
      </c>
      <c r="D33" s="18">
        <f t="shared" si="0"/>
        <v>0</v>
      </c>
      <c r="E33" s="19">
        <f t="shared" si="1"/>
        <v>1</v>
      </c>
      <c r="F33" s="17">
        <v>1</v>
      </c>
      <c r="G33" s="19">
        <v>0</v>
      </c>
      <c r="H33" s="16">
        <f t="shared" si="2"/>
        <v>1</v>
      </c>
      <c r="I33" s="17">
        <v>1</v>
      </c>
      <c r="J33" s="18">
        <v>0</v>
      </c>
      <c r="K33" s="19">
        <f t="shared" si="3"/>
        <v>0</v>
      </c>
      <c r="L33" s="17">
        <v>0</v>
      </c>
      <c r="M33" s="19">
        <v>0</v>
      </c>
      <c r="N33" s="16">
        <f t="shared" si="4"/>
        <v>0</v>
      </c>
      <c r="O33" s="17">
        <v>0</v>
      </c>
      <c r="P33" s="18">
        <v>0</v>
      </c>
      <c r="Q33" s="19">
        <f t="shared" si="5"/>
        <v>0</v>
      </c>
      <c r="R33" s="17">
        <v>0</v>
      </c>
      <c r="S33" s="19">
        <v>0</v>
      </c>
      <c r="T33" s="16">
        <f t="shared" si="6"/>
        <v>0</v>
      </c>
      <c r="U33" s="17">
        <v>0</v>
      </c>
      <c r="V33" s="18">
        <v>0</v>
      </c>
      <c r="W33" s="19">
        <f t="shared" si="9"/>
        <v>0</v>
      </c>
      <c r="X33" s="17">
        <v>0</v>
      </c>
      <c r="Y33" s="19">
        <v>0</v>
      </c>
      <c r="Z33" s="16">
        <f t="shared" si="7"/>
        <v>0</v>
      </c>
      <c r="AA33" s="17">
        <v>0</v>
      </c>
      <c r="AB33" s="18">
        <v>0</v>
      </c>
    </row>
    <row r="34" spans="1:28" s="21" customFormat="1" ht="16.5" customHeight="1" thickBot="1">
      <c r="A34" s="22"/>
      <c r="B34" s="23"/>
      <c r="C34" s="24"/>
      <c r="D34" s="25"/>
      <c r="E34" s="26"/>
      <c r="F34" s="24"/>
      <c r="G34" s="26"/>
      <c r="H34" s="23"/>
      <c r="I34" s="24"/>
      <c r="J34" s="25"/>
      <c r="K34" s="26"/>
      <c r="L34" s="24"/>
      <c r="M34" s="26"/>
      <c r="N34" s="23"/>
      <c r="O34" s="24"/>
      <c r="P34" s="25"/>
      <c r="Q34" s="26"/>
      <c r="R34" s="24"/>
      <c r="S34" s="26"/>
      <c r="T34" s="23"/>
      <c r="U34" s="24"/>
      <c r="V34" s="25"/>
      <c r="W34" s="26"/>
      <c r="X34" s="24"/>
      <c r="Y34" s="26"/>
      <c r="Z34" s="23"/>
      <c r="AA34" s="24"/>
      <c r="AB34" s="25"/>
    </row>
    <row r="35" spans="1:28" s="5" customFormat="1" ht="16.5" customHeight="1" thickBot="1">
      <c r="A35" s="10" t="s">
        <v>3</v>
      </c>
      <c r="B35" s="11">
        <f>SUM(C35+D35)</f>
        <v>264</v>
      </c>
      <c r="C35" s="27">
        <f aca="true" t="shared" si="10" ref="C35:AB35">SUM(C8:C34)</f>
        <v>143</v>
      </c>
      <c r="D35" s="13">
        <f t="shared" si="10"/>
        <v>121</v>
      </c>
      <c r="E35" s="14">
        <f t="shared" si="10"/>
        <v>39</v>
      </c>
      <c r="F35" s="27">
        <f t="shared" si="10"/>
        <v>23</v>
      </c>
      <c r="G35" s="14">
        <f t="shared" si="10"/>
        <v>16</v>
      </c>
      <c r="H35" s="28">
        <f t="shared" si="10"/>
        <v>33</v>
      </c>
      <c r="I35" s="12">
        <f t="shared" si="10"/>
        <v>15</v>
      </c>
      <c r="J35" s="29">
        <f t="shared" si="10"/>
        <v>18</v>
      </c>
      <c r="K35" s="30">
        <f t="shared" si="10"/>
        <v>23</v>
      </c>
      <c r="L35" s="12">
        <f t="shared" si="10"/>
        <v>9</v>
      </c>
      <c r="M35" s="30">
        <f t="shared" si="10"/>
        <v>14</v>
      </c>
      <c r="N35" s="28">
        <f t="shared" si="10"/>
        <v>70</v>
      </c>
      <c r="O35" s="12">
        <f t="shared" si="10"/>
        <v>39</v>
      </c>
      <c r="P35" s="29">
        <f t="shared" si="10"/>
        <v>31</v>
      </c>
      <c r="Q35" s="30">
        <f t="shared" si="10"/>
        <v>23</v>
      </c>
      <c r="R35" s="12">
        <f t="shared" si="10"/>
        <v>14</v>
      </c>
      <c r="S35" s="30">
        <f t="shared" si="10"/>
        <v>9</v>
      </c>
      <c r="T35" s="28">
        <f t="shared" si="10"/>
        <v>27</v>
      </c>
      <c r="U35" s="12">
        <f t="shared" si="10"/>
        <v>15</v>
      </c>
      <c r="V35" s="29">
        <f t="shared" si="10"/>
        <v>12</v>
      </c>
      <c r="W35" s="30">
        <f t="shared" si="10"/>
        <v>23</v>
      </c>
      <c r="X35" s="12">
        <f t="shared" si="10"/>
        <v>15</v>
      </c>
      <c r="Y35" s="30">
        <f t="shared" si="10"/>
        <v>8</v>
      </c>
      <c r="Z35" s="28">
        <f t="shared" si="10"/>
        <v>26</v>
      </c>
      <c r="AA35" s="12">
        <f t="shared" si="10"/>
        <v>13</v>
      </c>
      <c r="AB35" s="29">
        <f t="shared" si="10"/>
        <v>13</v>
      </c>
    </row>
    <row r="36" spans="1:28" s="21" customFormat="1" ht="11.25">
      <c r="A36" s="20" t="s">
        <v>45</v>
      </c>
      <c r="B36" s="20"/>
      <c r="C36" s="20"/>
      <c r="D36" s="19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</row>
    <row r="37" spans="1:28" s="21" customFormat="1" ht="11.25">
      <c r="A37" s="20" t="s">
        <v>46</v>
      </c>
      <c r="B37" s="20"/>
      <c r="C37" s="20"/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38" spans="1:28" s="21" customFormat="1" ht="11.25">
      <c r="A38" s="20"/>
      <c r="B38" s="20"/>
      <c r="C38" s="20"/>
      <c r="D38" s="19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</row>
    <row r="39" spans="1:28" ht="15">
      <c r="A39" s="31"/>
      <c r="B39" s="20"/>
      <c r="C39" s="20"/>
      <c r="D39" s="19"/>
      <c r="E39" s="31"/>
      <c r="F39" s="31"/>
      <c r="G39" s="31"/>
      <c r="H39" s="20"/>
      <c r="I39" s="20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</row>
    <row r="40" spans="4:9" ht="15">
      <c r="D40" s="21"/>
      <c r="I40" s="21"/>
    </row>
  </sheetData>
  <sheetProtection/>
  <mergeCells count="20">
    <mergeCell ref="Z5:AB5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2:AB2"/>
    <mergeCell ref="A3:AB3"/>
    <mergeCell ref="B5:D5"/>
    <mergeCell ref="E5:G5"/>
    <mergeCell ref="H5:J5"/>
    <mergeCell ref="K5:M5"/>
    <mergeCell ref="N5:P5"/>
    <mergeCell ref="Q5:S5"/>
    <mergeCell ref="T5:V5"/>
    <mergeCell ref="W5:Y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9"/>
  <sheetViews>
    <sheetView zoomScalePageLayoutView="0" workbookViewId="0" topLeftCell="A1">
      <selection activeCell="AB41" sqref="AB41"/>
    </sheetView>
  </sheetViews>
  <sheetFormatPr defaultColWidth="11.421875" defaultRowHeight="15"/>
  <cols>
    <col min="1" max="1" width="18.00390625" style="0" customWidth="1"/>
    <col min="2" max="28" width="4.8515625" style="0" customWidth="1"/>
  </cols>
  <sheetData>
    <row r="1" spans="1:28" ht="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28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ht="15.75">
      <c r="A3" s="32" t="s">
        <v>48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ht="15.75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8" s="5" customFormat="1" ht="15.75" customHeight="1">
      <c r="A5" s="1" t="s">
        <v>2</v>
      </c>
      <c r="B5" s="2" t="s">
        <v>3</v>
      </c>
      <c r="C5" s="3"/>
      <c r="D5" s="4"/>
      <c r="E5" s="3" t="s">
        <v>4</v>
      </c>
      <c r="F5" s="3"/>
      <c r="G5" s="3"/>
      <c r="H5" s="2" t="s">
        <v>4</v>
      </c>
      <c r="I5" s="3"/>
      <c r="J5" s="4"/>
      <c r="K5" s="3" t="s">
        <v>4</v>
      </c>
      <c r="L5" s="3"/>
      <c r="M5" s="3"/>
      <c r="N5" s="2" t="s">
        <v>5</v>
      </c>
      <c r="O5" s="3"/>
      <c r="P5" s="4"/>
      <c r="Q5" s="3" t="s">
        <v>4</v>
      </c>
      <c r="R5" s="3"/>
      <c r="S5" s="3"/>
      <c r="T5" s="2" t="s">
        <v>4</v>
      </c>
      <c r="U5" s="3"/>
      <c r="V5" s="4"/>
      <c r="W5" s="3" t="s">
        <v>4</v>
      </c>
      <c r="X5" s="3"/>
      <c r="Y5" s="3"/>
      <c r="Z5" s="2" t="s">
        <v>4</v>
      </c>
      <c r="AA5" s="3"/>
      <c r="AB5" s="4"/>
    </row>
    <row r="6" spans="1:28" s="5" customFormat="1" ht="15.75" customHeight="1" thickBot="1">
      <c r="A6" s="6" t="s">
        <v>6</v>
      </c>
      <c r="B6" s="7" t="s">
        <v>7</v>
      </c>
      <c r="C6" s="8"/>
      <c r="D6" s="9"/>
      <c r="E6" s="8" t="s">
        <v>8</v>
      </c>
      <c r="F6" s="8"/>
      <c r="G6" s="8"/>
      <c r="H6" s="7" t="s">
        <v>9</v>
      </c>
      <c r="I6" s="8"/>
      <c r="J6" s="9"/>
      <c r="K6" s="8" t="s">
        <v>10</v>
      </c>
      <c r="L6" s="8"/>
      <c r="M6" s="8"/>
      <c r="N6" s="7" t="s">
        <v>11</v>
      </c>
      <c r="O6" s="8"/>
      <c r="P6" s="9"/>
      <c r="Q6" s="8" t="s">
        <v>12</v>
      </c>
      <c r="R6" s="8"/>
      <c r="S6" s="8"/>
      <c r="T6" s="7" t="s">
        <v>13</v>
      </c>
      <c r="U6" s="8"/>
      <c r="V6" s="9"/>
      <c r="W6" s="8" t="s">
        <v>14</v>
      </c>
      <c r="X6" s="8"/>
      <c r="Y6" s="8"/>
      <c r="Z6" s="7" t="s">
        <v>15</v>
      </c>
      <c r="AA6" s="8"/>
      <c r="AB6" s="9"/>
    </row>
    <row r="7" spans="1:28" s="5" customFormat="1" ht="15.75" customHeight="1" thickBot="1">
      <c r="A7" s="10"/>
      <c r="B7" s="11" t="s">
        <v>16</v>
      </c>
      <c r="C7" s="12" t="s">
        <v>17</v>
      </c>
      <c r="D7" s="13" t="s">
        <v>18</v>
      </c>
      <c r="E7" s="14" t="s">
        <v>16</v>
      </c>
      <c r="F7" s="12" t="s">
        <v>17</v>
      </c>
      <c r="G7" s="14" t="s">
        <v>18</v>
      </c>
      <c r="H7" s="11" t="s">
        <v>16</v>
      </c>
      <c r="I7" s="12" t="s">
        <v>17</v>
      </c>
      <c r="J7" s="13" t="s">
        <v>18</v>
      </c>
      <c r="K7" s="14" t="s">
        <v>16</v>
      </c>
      <c r="L7" s="12" t="s">
        <v>17</v>
      </c>
      <c r="M7" s="14" t="s">
        <v>18</v>
      </c>
      <c r="N7" s="11" t="s">
        <v>16</v>
      </c>
      <c r="O7" s="12" t="s">
        <v>17</v>
      </c>
      <c r="P7" s="13" t="s">
        <v>18</v>
      </c>
      <c r="Q7" s="14" t="s">
        <v>16</v>
      </c>
      <c r="R7" s="12" t="s">
        <v>17</v>
      </c>
      <c r="S7" s="14" t="s">
        <v>18</v>
      </c>
      <c r="T7" s="11" t="s">
        <v>16</v>
      </c>
      <c r="U7" s="12" t="s">
        <v>17</v>
      </c>
      <c r="V7" s="13" t="s">
        <v>18</v>
      </c>
      <c r="W7" s="14" t="s">
        <v>16</v>
      </c>
      <c r="X7" s="12" t="s">
        <v>17</v>
      </c>
      <c r="Y7" s="14" t="s">
        <v>18</v>
      </c>
      <c r="Z7" s="11" t="s">
        <v>16</v>
      </c>
      <c r="AA7" s="12" t="s">
        <v>17</v>
      </c>
      <c r="AB7" s="13" t="s">
        <v>18</v>
      </c>
    </row>
    <row r="8" spans="1:28" s="20" customFormat="1" ht="15.75" customHeight="1">
      <c r="A8" s="15" t="s">
        <v>19</v>
      </c>
      <c r="B8" s="16">
        <f>SUM(C8:D8)</f>
        <v>0</v>
      </c>
      <c r="C8" s="17">
        <f aca="true" t="shared" si="0" ref="C8:D23">+F8+I8+L8+O8+R8+U8+X8+AA8</f>
        <v>0</v>
      </c>
      <c r="D8" s="18">
        <f t="shared" si="0"/>
        <v>0</v>
      </c>
      <c r="E8" s="19">
        <f aca="true" t="shared" si="1" ref="E8:E21">SUM(F8+G8)</f>
        <v>0</v>
      </c>
      <c r="F8" s="17">
        <v>0</v>
      </c>
      <c r="G8" s="19">
        <v>0</v>
      </c>
      <c r="H8" s="16">
        <f>SUM(I8+J8)</f>
        <v>0</v>
      </c>
      <c r="I8" s="17">
        <v>0</v>
      </c>
      <c r="J8" s="18">
        <v>0</v>
      </c>
      <c r="K8" s="19">
        <f aca="true" t="shared" si="2" ref="K8:K22">SUM(L8+M8)</f>
        <v>0</v>
      </c>
      <c r="L8" s="17">
        <v>0</v>
      </c>
      <c r="M8" s="19">
        <v>0</v>
      </c>
      <c r="N8" s="16">
        <f aca="true" t="shared" si="3" ref="N8:N33">SUM(O8+P8)</f>
        <v>0</v>
      </c>
      <c r="O8" s="17">
        <v>0</v>
      </c>
      <c r="P8" s="18">
        <v>0</v>
      </c>
      <c r="Q8" s="19">
        <f aca="true" t="shared" si="4" ref="Q8:Q33">SUM(R8+S8)</f>
        <v>0</v>
      </c>
      <c r="R8" s="17">
        <v>0</v>
      </c>
      <c r="S8" s="19">
        <v>0</v>
      </c>
      <c r="T8" s="16">
        <f aca="true" t="shared" si="5" ref="T8:T33">SUM(U8+V8)</f>
        <v>0</v>
      </c>
      <c r="U8" s="17">
        <v>0</v>
      </c>
      <c r="V8" s="18">
        <v>0</v>
      </c>
      <c r="W8" s="19">
        <f aca="true" t="shared" si="6" ref="W8:W27">SUM(X8+Y8)</f>
        <v>0</v>
      </c>
      <c r="X8" s="17">
        <v>0</v>
      </c>
      <c r="Y8" s="19">
        <v>0</v>
      </c>
      <c r="Z8" s="16">
        <f aca="true" t="shared" si="7" ref="Z8:Z33">SUM(AA8+AB8)</f>
        <v>0</v>
      </c>
      <c r="AA8" s="17">
        <v>0</v>
      </c>
      <c r="AB8" s="18">
        <v>0</v>
      </c>
    </row>
    <row r="9" spans="1:28" s="21" customFormat="1" ht="15.75" customHeight="1">
      <c r="A9" s="15" t="s">
        <v>20</v>
      </c>
      <c r="B9" s="16">
        <f aca="true" t="shared" si="8" ref="B9:B33">SUM(C9+D9)</f>
        <v>5</v>
      </c>
      <c r="C9" s="17">
        <f t="shared" si="0"/>
        <v>2</v>
      </c>
      <c r="D9" s="18">
        <f t="shared" si="0"/>
        <v>3</v>
      </c>
      <c r="E9" s="19">
        <f t="shared" si="1"/>
        <v>2</v>
      </c>
      <c r="F9" s="17">
        <v>1</v>
      </c>
      <c r="G9" s="19">
        <v>1</v>
      </c>
      <c r="H9" s="16">
        <f>SUM(I9+J9)</f>
        <v>0</v>
      </c>
      <c r="I9" s="17">
        <v>0</v>
      </c>
      <c r="J9" s="18">
        <v>0</v>
      </c>
      <c r="K9" s="19">
        <f t="shared" si="2"/>
        <v>1</v>
      </c>
      <c r="L9" s="17">
        <v>0</v>
      </c>
      <c r="M9" s="19">
        <v>1</v>
      </c>
      <c r="N9" s="16">
        <f t="shared" si="3"/>
        <v>2</v>
      </c>
      <c r="O9" s="17">
        <v>1</v>
      </c>
      <c r="P9" s="18">
        <v>1</v>
      </c>
      <c r="Q9" s="19">
        <f t="shared" si="4"/>
        <v>0</v>
      </c>
      <c r="R9" s="17">
        <v>0</v>
      </c>
      <c r="S9" s="19">
        <v>0</v>
      </c>
      <c r="T9" s="16">
        <f t="shared" si="5"/>
        <v>0</v>
      </c>
      <c r="U9" s="17">
        <v>0</v>
      </c>
      <c r="V9" s="18">
        <v>0</v>
      </c>
      <c r="W9" s="19">
        <f t="shared" si="6"/>
        <v>0</v>
      </c>
      <c r="X9" s="17">
        <v>0</v>
      </c>
      <c r="Y9" s="19">
        <v>0</v>
      </c>
      <c r="Z9" s="16">
        <f t="shared" si="7"/>
        <v>0</v>
      </c>
      <c r="AA9" s="17">
        <v>0</v>
      </c>
      <c r="AB9" s="18">
        <v>0</v>
      </c>
    </row>
    <row r="10" spans="1:28" s="20" customFormat="1" ht="15.75" customHeight="1">
      <c r="A10" s="15" t="s">
        <v>21</v>
      </c>
      <c r="B10" s="16">
        <f t="shared" si="8"/>
        <v>1</v>
      </c>
      <c r="C10" s="17">
        <f t="shared" si="0"/>
        <v>1</v>
      </c>
      <c r="D10" s="18">
        <f t="shared" si="0"/>
        <v>0</v>
      </c>
      <c r="E10" s="19">
        <f t="shared" si="1"/>
        <v>0</v>
      </c>
      <c r="F10" s="17">
        <v>0</v>
      </c>
      <c r="G10" s="19">
        <v>0</v>
      </c>
      <c r="H10" s="16">
        <f>SUM(I10+J10)</f>
        <v>0</v>
      </c>
      <c r="I10" s="17">
        <v>0</v>
      </c>
      <c r="J10" s="18">
        <v>0</v>
      </c>
      <c r="K10" s="19">
        <f t="shared" si="2"/>
        <v>0</v>
      </c>
      <c r="L10" s="17">
        <v>0</v>
      </c>
      <c r="M10" s="19">
        <v>0</v>
      </c>
      <c r="N10" s="16">
        <f t="shared" si="3"/>
        <v>0</v>
      </c>
      <c r="O10" s="17">
        <v>0</v>
      </c>
      <c r="P10" s="18">
        <v>0</v>
      </c>
      <c r="Q10" s="19">
        <f t="shared" si="4"/>
        <v>0</v>
      </c>
      <c r="R10" s="17">
        <v>0</v>
      </c>
      <c r="S10" s="19">
        <v>0</v>
      </c>
      <c r="T10" s="16">
        <f t="shared" si="5"/>
        <v>0</v>
      </c>
      <c r="U10" s="17">
        <v>0</v>
      </c>
      <c r="V10" s="18">
        <v>0</v>
      </c>
      <c r="W10" s="19">
        <f t="shared" si="6"/>
        <v>1</v>
      </c>
      <c r="X10" s="17">
        <v>1</v>
      </c>
      <c r="Y10" s="19">
        <v>0</v>
      </c>
      <c r="Z10" s="16">
        <f t="shared" si="7"/>
        <v>0</v>
      </c>
      <c r="AA10" s="17">
        <v>0</v>
      </c>
      <c r="AB10" s="18">
        <v>0</v>
      </c>
    </row>
    <row r="11" spans="1:28" s="21" customFormat="1" ht="15.75" customHeight="1">
      <c r="A11" s="15" t="s">
        <v>22</v>
      </c>
      <c r="B11" s="16">
        <f t="shared" si="8"/>
        <v>2</v>
      </c>
      <c r="C11" s="17">
        <f t="shared" si="0"/>
        <v>0</v>
      </c>
      <c r="D11" s="18">
        <f t="shared" si="0"/>
        <v>2</v>
      </c>
      <c r="E11" s="19">
        <f t="shared" si="1"/>
        <v>0</v>
      </c>
      <c r="F11" s="17">
        <v>0</v>
      </c>
      <c r="G11" s="19">
        <v>0</v>
      </c>
      <c r="H11" s="16">
        <f>I11+J11</f>
        <v>1</v>
      </c>
      <c r="I11" s="17">
        <v>0</v>
      </c>
      <c r="J11" s="18">
        <v>1</v>
      </c>
      <c r="K11" s="19">
        <f t="shared" si="2"/>
        <v>0</v>
      </c>
      <c r="L11" s="17">
        <v>0</v>
      </c>
      <c r="M11" s="19">
        <v>0</v>
      </c>
      <c r="N11" s="16">
        <f t="shared" si="3"/>
        <v>0</v>
      </c>
      <c r="O11" s="17">
        <v>0</v>
      </c>
      <c r="P11" s="18">
        <v>0</v>
      </c>
      <c r="Q11" s="19">
        <f t="shared" si="4"/>
        <v>0</v>
      </c>
      <c r="R11" s="17">
        <v>0</v>
      </c>
      <c r="S11" s="19">
        <v>0</v>
      </c>
      <c r="T11" s="16">
        <f t="shared" si="5"/>
        <v>0</v>
      </c>
      <c r="U11" s="17">
        <v>0</v>
      </c>
      <c r="V11" s="18">
        <v>0</v>
      </c>
      <c r="W11" s="19">
        <f t="shared" si="6"/>
        <v>1</v>
      </c>
      <c r="X11" s="17">
        <v>0</v>
      </c>
      <c r="Y11" s="19">
        <v>1</v>
      </c>
      <c r="Z11" s="16">
        <f t="shared" si="7"/>
        <v>0</v>
      </c>
      <c r="AA11" s="17">
        <v>0</v>
      </c>
      <c r="AB11" s="18">
        <v>0</v>
      </c>
    </row>
    <row r="12" spans="1:28" s="21" customFormat="1" ht="15.75" customHeight="1">
      <c r="A12" s="15" t="s">
        <v>23</v>
      </c>
      <c r="B12" s="16">
        <f t="shared" si="8"/>
        <v>5</v>
      </c>
      <c r="C12" s="17">
        <f t="shared" si="0"/>
        <v>3</v>
      </c>
      <c r="D12" s="18">
        <f t="shared" si="0"/>
        <v>2</v>
      </c>
      <c r="E12" s="19">
        <f t="shared" si="1"/>
        <v>1</v>
      </c>
      <c r="F12" s="17">
        <v>1</v>
      </c>
      <c r="G12" s="19">
        <v>0</v>
      </c>
      <c r="H12" s="16">
        <f>SUM(I12+J12)</f>
        <v>0</v>
      </c>
      <c r="I12" s="17">
        <v>0</v>
      </c>
      <c r="J12" s="18">
        <v>0</v>
      </c>
      <c r="K12" s="19">
        <f t="shared" si="2"/>
        <v>1</v>
      </c>
      <c r="L12" s="17">
        <v>0</v>
      </c>
      <c r="M12" s="19">
        <v>1</v>
      </c>
      <c r="N12" s="16">
        <f t="shared" si="3"/>
        <v>2</v>
      </c>
      <c r="O12" s="17">
        <v>2</v>
      </c>
      <c r="P12" s="18">
        <v>0</v>
      </c>
      <c r="Q12" s="19">
        <f t="shared" si="4"/>
        <v>0</v>
      </c>
      <c r="R12" s="17">
        <v>0</v>
      </c>
      <c r="S12" s="19">
        <v>0</v>
      </c>
      <c r="T12" s="16">
        <f t="shared" si="5"/>
        <v>1</v>
      </c>
      <c r="U12" s="17">
        <v>0</v>
      </c>
      <c r="V12" s="18">
        <v>1</v>
      </c>
      <c r="W12" s="19">
        <f t="shared" si="6"/>
        <v>0</v>
      </c>
      <c r="X12" s="17">
        <v>0</v>
      </c>
      <c r="Y12" s="19">
        <v>0</v>
      </c>
      <c r="Z12" s="16">
        <f t="shared" si="7"/>
        <v>0</v>
      </c>
      <c r="AA12" s="17">
        <v>0</v>
      </c>
      <c r="AB12" s="18">
        <v>0</v>
      </c>
    </row>
    <row r="13" spans="1:28" s="20" customFormat="1" ht="15.75" customHeight="1">
      <c r="A13" s="15" t="s">
        <v>24</v>
      </c>
      <c r="B13" s="16">
        <f t="shared" si="8"/>
        <v>4</v>
      </c>
      <c r="C13" s="17">
        <f t="shared" si="0"/>
        <v>2</v>
      </c>
      <c r="D13" s="18">
        <f t="shared" si="0"/>
        <v>2</v>
      </c>
      <c r="E13" s="19">
        <f t="shared" si="1"/>
        <v>0</v>
      </c>
      <c r="F13" s="17">
        <v>0</v>
      </c>
      <c r="G13" s="19">
        <v>0</v>
      </c>
      <c r="H13" s="16">
        <f>I13+J13</f>
        <v>1</v>
      </c>
      <c r="I13" s="17">
        <v>0</v>
      </c>
      <c r="J13" s="18">
        <v>1</v>
      </c>
      <c r="K13" s="19">
        <f t="shared" si="2"/>
        <v>0</v>
      </c>
      <c r="L13" s="17">
        <v>0</v>
      </c>
      <c r="M13" s="19">
        <v>0</v>
      </c>
      <c r="N13" s="16">
        <f t="shared" si="3"/>
        <v>0</v>
      </c>
      <c r="O13" s="17">
        <v>0</v>
      </c>
      <c r="P13" s="18">
        <v>0</v>
      </c>
      <c r="Q13" s="19">
        <f t="shared" si="4"/>
        <v>1</v>
      </c>
      <c r="R13" s="17">
        <v>1</v>
      </c>
      <c r="S13" s="19">
        <v>0</v>
      </c>
      <c r="T13" s="16">
        <f t="shared" si="5"/>
        <v>1</v>
      </c>
      <c r="U13" s="17">
        <v>1</v>
      </c>
      <c r="V13" s="18">
        <v>0</v>
      </c>
      <c r="W13" s="19">
        <f t="shared" si="6"/>
        <v>1</v>
      </c>
      <c r="X13" s="17">
        <v>0</v>
      </c>
      <c r="Y13" s="19">
        <v>1</v>
      </c>
      <c r="Z13" s="16">
        <f t="shared" si="7"/>
        <v>0</v>
      </c>
      <c r="AA13" s="17">
        <v>0</v>
      </c>
      <c r="AB13" s="18">
        <v>0</v>
      </c>
    </row>
    <row r="14" spans="1:28" s="21" customFormat="1" ht="15.75" customHeight="1">
      <c r="A14" s="15" t="s">
        <v>25</v>
      </c>
      <c r="B14" s="16">
        <f t="shared" si="8"/>
        <v>5</v>
      </c>
      <c r="C14" s="17">
        <f t="shared" si="0"/>
        <v>3</v>
      </c>
      <c r="D14" s="18">
        <f t="shared" si="0"/>
        <v>2</v>
      </c>
      <c r="E14" s="19">
        <f t="shared" si="1"/>
        <v>0</v>
      </c>
      <c r="F14" s="17">
        <v>0</v>
      </c>
      <c r="G14" s="19">
        <v>0</v>
      </c>
      <c r="H14" s="16">
        <f>SUM(I14+J14)</f>
        <v>0</v>
      </c>
      <c r="I14" s="17">
        <v>0</v>
      </c>
      <c r="J14" s="18">
        <v>0</v>
      </c>
      <c r="K14" s="19">
        <f t="shared" si="2"/>
        <v>0</v>
      </c>
      <c r="L14" s="17">
        <v>0</v>
      </c>
      <c r="M14" s="19">
        <v>0</v>
      </c>
      <c r="N14" s="16">
        <f t="shared" si="3"/>
        <v>2</v>
      </c>
      <c r="O14" s="17">
        <v>1</v>
      </c>
      <c r="P14" s="18">
        <v>1</v>
      </c>
      <c r="Q14" s="19">
        <f t="shared" si="4"/>
        <v>1</v>
      </c>
      <c r="R14" s="17">
        <v>1</v>
      </c>
      <c r="S14" s="19">
        <v>0</v>
      </c>
      <c r="T14" s="16">
        <f t="shared" si="5"/>
        <v>0</v>
      </c>
      <c r="U14" s="17">
        <v>0</v>
      </c>
      <c r="V14" s="18">
        <v>0</v>
      </c>
      <c r="W14" s="19">
        <f t="shared" si="6"/>
        <v>1</v>
      </c>
      <c r="X14" s="17">
        <v>1</v>
      </c>
      <c r="Y14" s="19">
        <v>0</v>
      </c>
      <c r="Z14" s="16">
        <f t="shared" si="7"/>
        <v>1</v>
      </c>
      <c r="AA14" s="17">
        <v>0</v>
      </c>
      <c r="AB14" s="18">
        <v>1</v>
      </c>
    </row>
    <row r="15" spans="1:28" s="20" customFormat="1" ht="15.75" customHeight="1">
      <c r="A15" s="15" t="s">
        <v>26</v>
      </c>
      <c r="B15" s="16">
        <f t="shared" si="8"/>
        <v>0</v>
      </c>
      <c r="C15" s="17">
        <f t="shared" si="0"/>
        <v>0</v>
      </c>
      <c r="D15" s="18">
        <f t="shared" si="0"/>
        <v>0</v>
      </c>
      <c r="E15" s="19">
        <f t="shared" si="1"/>
        <v>0</v>
      </c>
      <c r="F15" s="17">
        <v>0</v>
      </c>
      <c r="G15" s="19">
        <v>0</v>
      </c>
      <c r="H15" s="16">
        <f>SUM(I15+J15)</f>
        <v>0</v>
      </c>
      <c r="I15" s="17">
        <v>0</v>
      </c>
      <c r="J15" s="18">
        <v>0</v>
      </c>
      <c r="K15" s="19">
        <f t="shared" si="2"/>
        <v>0</v>
      </c>
      <c r="L15" s="17">
        <v>0</v>
      </c>
      <c r="M15" s="19">
        <v>0</v>
      </c>
      <c r="N15" s="16">
        <f t="shared" si="3"/>
        <v>0</v>
      </c>
      <c r="O15" s="17">
        <v>0</v>
      </c>
      <c r="P15" s="18">
        <v>0</v>
      </c>
      <c r="Q15" s="19">
        <f t="shared" si="4"/>
        <v>0</v>
      </c>
      <c r="R15" s="17">
        <v>0</v>
      </c>
      <c r="S15" s="19">
        <v>0</v>
      </c>
      <c r="T15" s="16">
        <f t="shared" si="5"/>
        <v>0</v>
      </c>
      <c r="U15" s="17">
        <v>0</v>
      </c>
      <c r="V15" s="18">
        <v>0</v>
      </c>
      <c r="W15" s="19">
        <f t="shared" si="6"/>
        <v>0</v>
      </c>
      <c r="X15" s="17">
        <v>0</v>
      </c>
      <c r="Y15" s="19">
        <v>0</v>
      </c>
      <c r="Z15" s="16">
        <f t="shared" si="7"/>
        <v>0</v>
      </c>
      <c r="AA15" s="17">
        <v>0</v>
      </c>
      <c r="AB15" s="18">
        <v>0</v>
      </c>
    </row>
    <row r="16" spans="1:28" s="21" customFormat="1" ht="15.75" customHeight="1">
      <c r="A16" s="15" t="s">
        <v>27</v>
      </c>
      <c r="B16" s="16">
        <f t="shared" si="8"/>
        <v>2</v>
      </c>
      <c r="C16" s="17">
        <f t="shared" si="0"/>
        <v>2</v>
      </c>
      <c r="D16" s="18">
        <f t="shared" si="0"/>
        <v>0</v>
      </c>
      <c r="E16" s="19">
        <f t="shared" si="1"/>
        <v>1</v>
      </c>
      <c r="F16" s="17">
        <v>1</v>
      </c>
      <c r="G16" s="19">
        <v>0</v>
      </c>
      <c r="H16" s="16">
        <v>0</v>
      </c>
      <c r="I16" s="17">
        <v>0</v>
      </c>
      <c r="J16" s="18">
        <v>0</v>
      </c>
      <c r="K16" s="19">
        <f t="shared" si="2"/>
        <v>0</v>
      </c>
      <c r="L16" s="17">
        <v>0</v>
      </c>
      <c r="M16" s="19">
        <v>0</v>
      </c>
      <c r="N16" s="16">
        <f t="shared" si="3"/>
        <v>0</v>
      </c>
      <c r="O16" s="17">
        <v>0</v>
      </c>
      <c r="P16" s="18">
        <v>0</v>
      </c>
      <c r="Q16" s="19">
        <f t="shared" si="4"/>
        <v>0</v>
      </c>
      <c r="R16" s="17">
        <v>0</v>
      </c>
      <c r="S16" s="19">
        <v>0</v>
      </c>
      <c r="T16" s="16">
        <f t="shared" si="5"/>
        <v>0</v>
      </c>
      <c r="U16" s="17">
        <v>0</v>
      </c>
      <c r="V16" s="18">
        <v>0</v>
      </c>
      <c r="W16" s="19">
        <f t="shared" si="6"/>
        <v>0</v>
      </c>
      <c r="X16" s="17">
        <v>0</v>
      </c>
      <c r="Y16" s="19">
        <v>0</v>
      </c>
      <c r="Z16" s="16">
        <f t="shared" si="7"/>
        <v>1</v>
      </c>
      <c r="AA16" s="17">
        <v>1</v>
      </c>
      <c r="AB16" s="18">
        <v>0</v>
      </c>
    </row>
    <row r="17" spans="1:28" s="21" customFormat="1" ht="15.75" customHeight="1">
      <c r="A17" s="15" t="s">
        <v>28</v>
      </c>
      <c r="B17" s="16">
        <f t="shared" si="8"/>
        <v>0</v>
      </c>
      <c r="C17" s="17">
        <f t="shared" si="0"/>
        <v>0</v>
      </c>
      <c r="D17" s="18">
        <f t="shared" si="0"/>
        <v>0</v>
      </c>
      <c r="E17" s="19">
        <f t="shared" si="1"/>
        <v>0</v>
      </c>
      <c r="F17" s="17">
        <v>0</v>
      </c>
      <c r="G17" s="19">
        <v>0</v>
      </c>
      <c r="H17" s="16">
        <v>0</v>
      </c>
      <c r="I17" s="17">
        <v>0</v>
      </c>
      <c r="J17" s="18">
        <v>0</v>
      </c>
      <c r="K17" s="19">
        <f t="shared" si="2"/>
        <v>0</v>
      </c>
      <c r="L17" s="17">
        <v>0</v>
      </c>
      <c r="M17" s="19">
        <v>0</v>
      </c>
      <c r="N17" s="16">
        <f t="shared" si="3"/>
        <v>0</v>
      </c>
      <c r="O17" s="17">
        <v>0</v>
      </c>
      <c r="P17" s="18">
        <v>0</v>
      </c>
      <c r="Q17" s="19">
        <f t="shared" si="4"/>
        <v>0</v>
      </c>
      <c r="R17" s="17">
        <v>0</v>
      </c>
      <c r="S17" s="19">
        <v>0</v>
      </c>
      <c r="T17" s="16">
        <f t="shared" si="5"/>
        <v>0</v>
      </c>
      <c r="U17" s="17">
        <v>0</v>
      </c>
      <c r="V17" s="18">
        <v>0</v>
      </c>
      <c r="W17" s="19">
        <f t="shared" si="6"/>
        <v>0</v>
      </c>
      <c r="X17" s="17">
        <v>0</v>
      </c>
      <c r="Y17" s="19">
        <v>0</v>
      </c>
      <c r="Z17" s="16">
        <f t="shared" si="7"/>
        <v>0</v>
      </c>
      <c r="AA17" s="17">
        <v>0</v>
      </c>
      <c r="AB17" s="18">
        <v>0</v>
      </c>
    </row>
    <row r="18" spans="1:28" s="21" customFormat="1" ht="15.75" customHeight="1">
      <c r="A18" s="15" t="s">
        <v>29</v>
      </c>
      <c r="B18" s="16">
        <f t="shared" si="8"/>
        <v>2</v>
      </c>
      <c r="C18" s="17">
        <f t="shared" si="0"/>
        <v>0</v>
      </c>
      <c r="D18" s="18">
        <f t="shared" si="0"/>
        <v>2</v>
      </c>
      <c r="E18" s="19">
        <f t="shared" si="1"/>
        <v>1</v>
      </c>
      <c r="F18" s="17">
        <v>0</v>
      </c>
      <c r="G18" s="19">
        <v>1</v>
      </c>
      <c r="H18" s="16">
        <f>SUM(I18+J18)</f>
        <v>0</v>
      </c>
      <c r="I18" s="17">
        <v>0</v>
      </c>
      <c r="J18" s="18">
        <v>0</v>
      </c>
      <c r="K18" s="19">
        <f t="shared" si="2"/>
        <v>1</v>
      </c>
      <c r="L18" s="17">
        <v>0</v>
      </c>
      <c r="M18" s="19">
        <v>1</v>
      </c>
      <c r="N18" s="16">
        <f t="shared" si="3"/>
        <v>0</v>
      </c>
      <c r="O18" s="17">
        <v>0</v>
      </c>
      <c r="P18" s="18">
        <v>0</v>
      </c>
      <c r="Q18" s="19">
        <f t="shared" si="4"/>
        <v>0</v>
      </c>
      <c r="R18" s="17">
        <v>0</v>
      </c>
      <c r="S18" s="19">
        <v>0</v>
      </c>
      <c r="T18" s="16">
        <f t="shared" si="5"/>
        <v>0</v>
      </c>
      <c r="U18" s="17">
        <v>0</v>
      </c>
      <c r="V18" s="18">
        <v>0</v>
      </c>
      <c r="W18" s="19">
        <f t="shared" si="6"/>
        <v>0</v>
      </c>
      <c r="X18" s="17">
        <v>0</v>
      </c>
      <c r="Y18" s="19">
        <v>0</v>
      </c>
      <c r="Z18" s="16">
        <f t="shared" si="7"/>
        <v>0</v>
      </c>
      <c r="AA18" s="17">
        <v>0</v>
      </c>
      <c r="AB18" s="18">
        <v>0</v>
      </c>
    </row>
    <row r="19" spans="1:28" s="20" customFormat="1" ht="15.75" customHeight="1">
      <c r="A19" s="15" t="s">
        <v>30</v>
      </c>
      <c r="B19" s="16">
        <f t="shared" si="8"/>
        <v>18</v>
      </c>
      <c r="C19" s="17">
        <f t="shared" si="0"/>
        <v>9</v>
      </c>
      <c r="D19" s="18">
        <f t="shared" si="0"/>
        <v>9</v>
      </c>
      <c r="E19" s="19">
        <f t="shared" si="1"/>
        <v>2</v>
      </c>
      <c r="F19" s="17">
        <v>2</v>
      </c>
      <c r="G19" s="19">
        <v>0</v>
      </c>
      <c r="H19" s="16">
        <f>I19+J19</f>
        <v>6</v>
      </c>
      <c r="I19" s="17">
        <v>2</v>
      </c>
      <c r="J19" s="18">
        <v>4</v>
      </c>
      <c r="K19" s="19">
        <f t="shared" si="2"/>
        <v>1</v>
      </c>
      <c r="L19" s="17">
        <v>1</v>
      </c>
      <c r="M19" s="19">
        <v>0</v>
      </c>
      <c r="N19" s="16">
        <f t="shared" si="3"/>
        <v>5</v>
      </c>
      <c r="O19" s="17">
        <v>2</v>
      </c>
      <c r="P19" s="18">
        <v>3</v>
      </c>
      <c r="Q19" s="19">
        <f t="shared" si="4"/>
        <v>1</v>
      </c>
      <c r="R19" s="17">
        <v>1</v>
      </c>
      <c r="S19" s="19">
        <v>0</v>
      </c>
      <c r="T19" s="16">
        <f t="shared" si="5"/>
        <v>0</v>
      </c>
      <c r="U19" s="17">
        <v>0</v>
      </c>
      <c r="V19" s="18">
        <v>0</v>
      </c>
      <c r="W19" s="19">
        <f t="shared" si="6"/>
        <v>1</v>
      </c>
      <c r="X19" s="17">
        <v>0</v>
      </c>
      <c r="Y19" s="19">
        <v>1</v>
      </c>
      <c r="Z19" s="16">
        <f t="shared" si="7"/>
        <v>2</v>
      </c>
      <c r="AA19" s="17">
        <v>1</v>
      </c>
      <c r="AB19" s="18">
        <v>1</v>
      </c>
    </row>
    <row r="20" spans="1:28" s="21" customFormat="1" ht="15.75" customHeight="1">
      <c r="A20" s="15" t="s">
        <v>31</v>
      </c>
      <c r="B20" s="16">
        <f t="shared" si="8"/>
        <v>2</v>
      </c>
      <c r="C20" s="17">
        <f t="shared" si="0"/>
        <v>2</v>
      </c>
      <c r="D20" s="18">
        <f t="shared" si="0"/>
        <v>0</v>
      </c>
      <c r="E20" s="19">
        <f t="shared" si="1"/>
        <v>0</v>
      </c>
      <c r="F20" s="17">
        <v>0</v>
      </c>
      <c r="G20" s="19">
        <v>0</v>
      </c>
      <c r="H20" s="16">
        <f>SUM(I20+J20)</f>
        <v>0</v>
      </c>
      <c r="I20" s="17">
        <v>0</v>
      </c>
      <c r="J20" s="18">
        <v>0</v>
      </c>
      <c r="K20" s="19">
        <f t="shared" si="2"/>
        <v>0</v>
      </c>
      <c r="L20" s="17">
        <v>0</v>
      </c>
      <c r="M20" s="19">
        <v>0</v>
      </c>
      <c r="N20" s="16">
        <f t="shared" si="3"/>
        <v>0</v>
      </c>
      <c r="O20" s="17">
        <v>0</v>
      </c>
      <c r="P20" s="18">
        <v>0</v>
      </c>
      <c r="Q20" s="19">
        <f t="shared" si="4"/>
        <v>0</v>
      </c>
      <c r="R20" s="17">
        <v>0</v>
      </c>
      <c r="S20" s="19">
        <v>0</v>
      </c>
      <c r="T20" s="16">
        <f t="shared" si="5"/>
        <v>1</v>
      </c>
      <c r="U20" s="17">
        <v>1</v>
      </c>
      <c r="V20" s="18">
        <v>0</v>
      </c>
      <c r="W20" s="19">
        <f t="shared" si="6"/>
        <v>1</v>
      </c>
      <c r="X20" s="17">
        <v>1</v>
      </c>
      <c r="Y20" s="19">
        <v>0</v>
      </c>
      <c r="Z20" s="16">
        <f t="shared" si="7"/>
        <v>0</v>
      </c>
      <c r="AA20" s="17">
        <v>0</v>
      </c>
      <c r="AB20" s="18">
        <v>0</v>
      </c>
    </row>
    <row r="21" spans="1:28" s="20" customFormat="1" ht="15.75" customHeight="1">
      <c r="A21" s="15" t="s">
        <v>32</v>
      </c>
      <c r="B21" s="16">
        <f t="shared" si="8"/>
        <v>0</v>
      </c>
      <c r="C21" s="17">
        <f t="shared" si="0"/>
        <v>0</v>
      </c>
      <c r="D21" s="18">
        <f t="shared" si="0"/>
        <v>0</v>
      </c>
      <c r="E21" s="19">
        <f t="shared" si="1"/>
        <v>0</v>
      </c>
      <c r="F21" s="17">
        <v>0</v>
      </c>
      <c r="G21" s="19">
        <v>0</v>
      </c>
      <c r="H21" s="16">
        <f>SUM(I21+J21)</f>
        <v>0</v>
      </c>
      <c r="I21" s="17">
        <v>0</v>
      </c>
      <c r="J21" s="18">
        <v>0</v>
      </c>
      <c r="K21" s="19">
        <f t="shared" si="2"/>
        <v>0</v>
      </c>
      <c r="L21" s="17">
        <v>0</v>
      </c>
      <c r="M21" s="19">
        <v>0</v>
      </c>
      <c r="N21" s="16">
        <f t="shared" si="3"/>
        <v>0</v>
      </c>
      <c r="O21" s="17">
        <v>0</v>
      </c>
      <c r="P21" s="18">
        <v>0</v>
      </c>
      <c r="Q21" s="19">
        <f t="shared" si="4"/>
        <v>0</v>
      </c>
      <c r="R21" s="17">
        <v>0</v>
      </c>
      <c r="S21" s="19">
        <v>0</v>
      </c>
      <c r="T21" s="16">
        <f t="shared" si="5"/>
        <v>0</v>
      </c>
      <c r="U21" s="17">
        <v>0</v>
      </c>
      <c r="V21" s="18">
        <v>0</v>
      </c>
      <c r="W21" s="19">
        <f t="shared" si="6"/>
        <v>0</v>
      </c>
      <c r="X21" s="17">
        <v>0</v>
      </c>
      <c r="Y21" s="19">
        <v>0</v>
      </c>
      <c r="Z21" s="16">
        <f t="shared" si="7"/>
        <v>0</v>
      </c>
      <c r="AA21" s="17">
        <v>0</v>
      </c>
      <c r="AB21" s="18">
        <v>0</v>
      </c>
    </row>
    <row r="22" spans="1:28" s="21" customFormat="1" ht="15.75" customHeight="1">
      <c r="A22" s="15" t="s">
        <v>33</v>
      </c>
      <c r="B22" s="16">
        <f t="shared" si="8"/>
        <v>153</v>
      </c>
      <c r="C22" s="17">
        <f t="shared" si="0"/>
        <v>74</v>
      </c>
      <c r="D22" s="18">
        <f t="shared" si="0"/>
        <v>79</v>
      </c>
      <c r="E22" s="19">
        <f>F22+G22</f>
        <v>12</v>
      </c>
      <c r="F22" s="17">
        <v>7</v>
      </c>
      <c r="G22" s="19">
        <v>5</v>
      </c>
      <c r="H22" s="16">
        <f>I22+J22</f>
        <v>16</v>
      </c>
      <c r="I22" s="17">
        <v>9</v>
      </c>
      <c r="J22" s="18">
        <v>7</v>
      </c>
      <c r="K22" s="19">
        <f t="shared" si="2"/>
        <v>14</v>
      </c>
      <c r="L22" s="17">
        <v>6</v>
      </c>
      <c r="M22" s="19">
        <v>8</v>
      </c>
      <c r="N22" s="16">
        <f t="shared" si="3"/>
        <v>46</v>
      </c>
      <c r="O22" s="17">
        <v>25</v>
      </c>
      <c r="P22" s="18">
        <v>21</v>
      </c>
      <c r="Q22" s="19">
        <f t="shared" si="4"/>
        <v>15</v>
      </c>
      <c r="R22" s="17">
        <v>8</v>
      </c>
      <c r="S22" s="19">
        <v>7</v>
      </c>
      <c r="T22" s="16">
        <f t="shared" si="5"/>
        <v>19</v>
      </c>
      <c r="U22" s="17">
        <v>6</v>
      </c>
      <c r="V22" s="18">
        <v>13</v>
      </c>
      <c r="W22" s="19">
        <f t="shared" si="6"/>
        <v>11</v>
      </c>
      <c r="X22" s="17">
        <v>3</v>
      </c>
      <c r="Y22" s="19">
        <v>8</v>
      </c>
      <c r="Z22" s="16">
        <f t="shared" si="7"/>
        <v>20</v>
      </c>
      <c r="AA22" s="17">
        <v>10</v>
      </c>
      <c r="AB22" s="18">
        <v>10</v>
      </c>
    </row>
    <row r="23" spans="1:28" s="20" customFormat="1" ht="15.75" customHeight="1">
      <c r="A23" s="15" t="s">
        <v>34</v>
      </c>
      <c r="B23" s="16">
        <f t="shared" si="8"/>
        <v>1</v>
      </c>
      <c r="C23" s="17">
        <f aca="true" t="shared" si="9" ref="C23:C31">+F23+I23+L24+O23+R23+U23+X23+AA23</f>
        <v>1</v>
      </c>
      <c r="D23" s="18">
        <f t="shared" si="0"/>
        <v>0</v>
      </c>
      <c r="E23" s="19">
        <v>0</v>
      </c>
      <c r="F23" s="17">
        <v>0</v>
      </c>
      <c r="G23" s="19">
        <v>0</v>
      </c>
      <c r="H23" s="16">
        <f aca="true" t="shared" si="10" ref="H23:H33">SUM(I23+J23)</f>
        <v>0</v>
      </c>
      <c r="I23" s="17">
        <v>0</v>
      </c>
      <c r="J23" s="18">
        <v>0</v>
      </c>
      <c r="K23" s="19">
        <f>SUM(L24+M24)</f>
        <v>0</v>
      </c>
      <c r="L23" s="17">
        <v>0</v>
      </c>
      <c r="M23" s="19">
        <v>0</v>
      </c>
      <c r="N23" s="16">
        <f t="shared" si="3"/>
        <v>0</v>
      </c>
      <c r="O23" s="17">
        <v>0</v>
      </c>
      <c r="P23" s="18">
        <v>0</v>
      </c>
      <c r="Q23" s="19">
        <f t="shared" si="4"/>
        <v>0</v>
      </c>
      <c r="R23" s="17">
        <v>0</v>
      </c>
      <c r="S23" s="19">
        <v>0</v>
      </c>
      <c r="T23" s="16">
        <f t="shared" si="5"/>
        <v>0</v>
      </c>
      <c r="U23" s="17">
        <v>0</v>
      </c>
      <c r="V23" s="18">
        <v>0</v>
      </c>
      <c r="W23" s="19">
        <f t="shared" si="6"/>
        <v>0</v>
      </c>
      <c r="X23" s="17">
        <v>0</v>
      </c>
      <c r="Y23" s="19">
        <v>0</v>
      </c>
      <c r="Z23" s="16">
        <f t="shared" si="7"/>
        <v>1</v>
      </c>
      <c r="AA23" s="17">
        <v>1</v>
      </c>
      <c r="AB23" s="18">
        <v>0</v>
      </c>
    </row>
    <row r="24" spans="1:28" s="21" customFormat="1" ht="15.75" customHeight="1">
      <c r="A24" s="15" t="s">
        <v>35</v>
      </c>
      <c r="B24" s="16">
        <f t="shared" si="8"/>
        <v>0</v>
      </c>
      <c r="C24" s="17">
        <f>+F24+I24+L24+O24+R24+U24+X24+AA24</f>
        <v>0</v>
      </c>
      <c r="D24" s="18">
        <f aca="true" t="shared" si="11" ref="D24:D34">+G24+J24+M24+P24+S24+V24+Y24+AB24</f>
        <v>0</v>
      </c>
      <c r="E24" s="19">
        <v>0</v>
      </c>
      <c r="F24" s="17">
        <v>0</v>
      </c>
      <c r="G24" s="19">
        <v>0</v>
      </c>
      <c r="H24" s="16">
        <f t="shared" si="10"/>
        <v>0</v>
      </c>
      <c r="I24" s="17">
        <v>0</v>
      </c>
      <c r="J24" s="18">
        <v>0</v>
      </c>
      <c r="K24" s="19">
        <v>0</v>
      </c>
      <c r="L24" s="17">
        <v>0</v>
      </c>
      <c r="M24" s="19">
        <v>0</v>
      </c>
      <c r="N24" s="16">
        <f t="shared" si="3"/>
        <v>0</v>
      </c>
      <c r="O24" s="17">
        <v>0</v>
      </c>
      <c r="P24" s="18">
        <v>0</v>
      </c>
      <c r="Q24" s="19">
        <f t="shared" si="4"/>
        <v>0</v>
      </c>
      <c r="R24" s="17">
        <v>0</v>
      </c>
      <c r="S24" s="19">
        <v>0</v>
      </c>
      <c r="T24" s="16">
        <f t="shared" si="5"/>
        <v>0</v>
      </c>
      <c r="U24" s="17">
        <v>0</v>
      </c>
      <c r="V24" s="18">
        <v>0</v>
      </c>
      <c r="W24" s="19">
        <f t="shared" si="6"/>
        <v>0</v>
      </c>
      <c r="X24" s="17">
        <v>0</v>
      </c>
      <c r="Y24" s="19">
        <v>0</v>
      </c>
      <c r="Z24" s="16">
        <f t="shared" si="7"/>
        <v>0</v>
      </c>
      <c r="AA24" s="17">
        <v>0</v>
      </c>
      <c r="AB24" s="18">
        <v>0</v>
      </c>
    </row>
    <row r="25" spans="1:28" s="20" customFormat="1" ht="15.75" customHeight="1">
      <c r="A25" s="15" t="s">
        <v>36</v>
      </c>
      <c r="B25" s="16">
        <f t="shared" si="8"/>
        <v>1</v>
      </c>
      <c r="C25" s="17">
        <f>+F25+I25+L25+O25+R25+U25+X25+AA25</f>
        <v>1</v>
      </c>
      <c r="D25" s="18">
        <f t="shared" si="11"/>
        <v>0</v>
      </c>
      <c r="E25" s="19">
        <v>0</v>
      </c>
      <c r="F25" s="17">
        <v>0</v>
      </c>
      <c r="G25" s="19">
        <v>0</v>
      </c>
      <c r="H25" s="16">
        <f t="shared" si="10"/>
        <v>0</v>
      </c>
      <c r="I25" s="17">
        <v>0</v>
      </c>
      <c r="J25" s="18">
        <v>0</v>
      </c>
      <c r="K25" s="19">
        <f>SUM(L26+M26)</f>
        <v>0</v>
      </c>
      <c r="L25" s="17">
        <v>1</v>
      </c>
      <c r="M25" s="19">
        <v>0</v>
      </c>
      <c r="N25" s="16">
        <f t="shared" si="3"/>
        <v>0</v>
      </c>
      <c r="O25" s="17">
        <v>0</v>
      </c>
      <c r="P25" s="18">
        <v>0</v>
      </c>
      <c r="Q25" s="19">
        <f t="shared" si="4"/>
        <v>0</v>
      </c>
      <c r="R25" s="17">
        <v>0</v>
      </c>
      <c r="S25" s="19">
        <v>0</v>
      </c>
      <c r="T25" s="16">
        <f t="shared" si="5"/>
        <v>0</v>
      </c>
      <c r="U25" s="17">
        <v>0</v>
      </c>
      <c r="V25" s="18">
        <v>0</v>
      </c>
      <c r="W25" s="19">
        <f t="shared" si="6"/>
        <v>0</v>
      </c>
      <c r="X25" s="17">
        <v>0</v>
      </c>
      <c r="Y25" s="19">
        <v>0</v>
      </c>
      <c r="Z25" s="16">
        <f t="shared" si="7"/>
        <v>0</v>
      </c>
      <c r="AA25" s="17">
        <v>0</v>
      </c>
      <c r="AB25" s="18">
        <v>0</v>
      </c>
    </row>
    <row r="26" spans="1:28" s="21" customFormat="1" ht="15.75" customHeight="1">
      <c r="A26" s="15" t="s">
        <v>37</v>
      </c>
      <c r="B26" s="16">
        <f t="shared" si="8"/>
        <v>2</v>
      </c>
      <c r="C26" s="17">
        <f t="shared" si="9"/>
        <v>2</v>
      </c>
      <c r="D26" s="18">
        <f t="shared" si="11"/>
        <v>0</v>
      </c>
      <c r="E26" s="19">
        <v>0</v>
      </c>
      <c r="F26" s="17">
        <v>0</v>
      </c>
      <c r="G26" s="19">
        <v>0</v>
      </c>
      <c r="H26" s="16">
        <f t="shared" si="10"/>
        <v>0</v>
      </c>
      <c r="I26" s="17">
        <v>0</v>
      </c>
      <c r="J26" s="18">
        <v>0</v>
      </c>
      <c r="K26" s="19">
        <f>SUM(L27+M27)</f>
        <v>0</v>
      </c>
      <c r="L26" s="17">
        <v>0</v>
      </c>
      <c r="M26" s="19">
        <v>0</v>
      </c>
      <c r="N26" s="16">
        <f t="shared" si="3"/>
        <v>1</v>
      </c>
      <c r="O26" s="17">
        <v>1</v>
      </c>
      <c r="P26" s="18">
        <v>0</v>
      </c>
      <c r="Q26" s="19">
        <f t="shared" si="4"/>
        <v>1</v>
      </c>
      <c r="R26" s="17">
        <v>1</v>
      </c>
      <c r="S26" s="19">
        <v>0</v>
      </c>
      <c r="T26" s="16">
        <f t="shared" si="5"/>
        <v>0</v>
      </c>
      <c r="U26" s="17">
        <v>0</v>
      </c>
      <c r="V26" s="18">
        <v>0</v>
      </c>
      <c r="W26" s="19">
        <f t="shared" si="6"/>
        <v>0</v>
      </c>
      <c r="X26" s="17">
        <v>0</v>
      </c>
      <c r="Y26" s="19">
        <v>0</v>
      </c>
      <c r="Z26" s="16">
        <f t="shared" si="7"/>
        <v>0</v>
      </c>
      <c r="AA26" s="17">
        <v>0</v>
      </c>
      <c r="AB26" s="18">
        <v>0</v>
      </c>
    </row>
    <row r="27" spans="1:28" s="21" customFormat="1" ht="15.75" customHeight="1">
      <c r="A27" s="15" t="s">
        <v>38</v>
      </c>
      <c r="B27" s="16">
        <f t="shared" si="8"/>
        <v>0</v>
      </c>
      <c r="C27" s="17">
        <f t="shared" si="9"/>
        <v>0</v>
      </c>
      <c r="D27" s="18">
        <f t="shared" si="11"/>
        <v>0</v>
      </c>
      <c r="E27" s="19">
        <v>0</v>
      </c>
      <c r="F27" s="17">
        <v>0</v>
      </c>
      <c r="G27" s="19">
        <v>0</v>
      </c>
      <c r="H27" s="16">
        <f t="shared" si="10"/>
        <v>0</v>
      </c>
      <c r="I27" s="17">
        <v>0</v>
      </c>
      <c r="J27" s="18">
        <v>0</v>
      </c>
      <c r="K27" s="19">
        <f>SUM(L28+M28)</f>
        <v>0</v>
      </c>
      <c r="L27" s="17">
        <v>0</v>
      </c>
      <c r="M27" s="19">
        <v>0</v>
      </c>
      <c r="N27" s="16">
        <f t="shared" si="3"/>
        <v>0</v>
      </c>
      <c r="O27" s="17">
        <v>0</v>
      </c>
      <c r="P27" s="18">
        <v>0</v>
      </c>
      <c r="Q27" s="19">
        <f t="shared" si="4"/>
        <v>0</v>
      </c>
      <c r="R27" s="17">
        <v>0</v>
      </c>
      <c r="S27" s="19">
        <v>0</v>
      </c>
      <c r="T27" s="16">
        <f t="shared" si="5"/>
        <v>0</v>
      </c>
      <c r="U27" s="17">
        <v>0</v>
      </c>
      <c r="V27" s="18">
        <v>0</v>
      </c>
      <c r="W27" s="19">
        <f t="shared" si="6"/>
        <v>0</v>
      </c>
      <c r="X27" s="17">
        <v>0</v>
      </c>
      <c r="Y27" s="19">
        <v>0</v>
      </c>
      <c r="Z27" s="16">
        <f t="shared" si="7"/>
        <v>0</v>
      </c>
      <c r="AA27" s="17">
        <v>0</v>
      </c>
      <c r="AB27" s="18">
        <v>0</v>
      </c>
    </row>
    <row r="28" spans="1:28" s="21" customFormat="1" ht="15.75" customHeight="1">
      <c r="A28" s="15" t="s">
        <v>39</v>
      </c>
      <c r="B28" s="16">
        <f t="shared" si="8"/>
        <v>1</v>
      </c>
      <c r="C28" s="17">
        <f t="shared" si="9"/>
        <v>1</v>
      </c>
      <c r="D28" s="18">
        <f t="shared" si="11"/>
        <v>0</v>
      </c>
      <c r="E28" s="19">
        <v>0</v>
      </c>
      <c r="F28" s="17">
        <v>0</v>
      </c>
      <c r="G28" s="19">
        <v>0</v>
      </c>
      <c r="H28" s="16">
        <f t="shared" si="10"/>
        <v>0</v>
      </c>
      <c r="I28" s="17">
        <v>0</v>
      </c>
      <c r="J28" s="18">
        <v>0</v>
      </c>
      <c r="K28" s="19">
        <v>0</v>
      </c>
      <c r="L28" s="17">
        <v>0</v>
      </c>
      <c r="M28" s="19">
        <v>0</v>
      </c>
      <c r="N28" s="16">
        <f t="shared" si="3"/>
        <v>0</v>
      </c>
      <c r="O28" s="17">
        <v>0</v>
      </c>
      <c r="P28" s="18">
        <v>0</v>
      </c>
      <c r="Q28" s="19">
        <f t="shared" si="4"/>
        <v>0</v>
      </c>
      <c r="R28" s="17">
        <v>0</v>
      </c>
      <c r="S28" s="19">
        <v>0</v>
      </c>
      <c r="T28" s="16">
        <f t="shared" si="5"/>
        <v>0</v>
      </c>
      <c r="U28" s="17">
        <v>0</v>
      </c>
      <c r="V28" s="18">
        <v>0</v>
      </c>
      <c r="W28" s="19">
        <v>0</v>
      </c>
      <c r="X28" s="17">
        <v>0</v>
      </c>
      <c r="Y28" s="19">
        <v>0</v>
      </c>
      <c r="Z28" s="16">
        <f t="shared" si="7"/>
        <v>1</v>
      </c>
      <c r="AA28" s="17">
        <v>1</v>
      </c>
      <c r="AB28" s="18">
        <v>0</v>
      </c>
    </row>
    <row r="29" spans="1:28" s="21" customFormat="1" ht="15.75" customHeight="1">
      <c r="A29" s="15" t="s">
        <v>40</v>
      </c>
      <c r="B29" s="16">
        <f t="shared" si="8"/>
        <v>2</v>
      </c>
      <c r="C29" s="17">
        <f t="shared" si="9"/>
        <v>0</v>
      </c>
      <c r="D29" s="18">
        <f t="shared" si="11"/>
        <v>2</v>
      </c>
      <c r="E29" s="19">
        <v>0</v>
      </c>
      <c r="F29" s="17">
        <v>0</v>
      </c>
      <c r="G29" s="19">
        <v>0</v>
      </c>
      <c r="H29" s="16">
        <f t="shared" si="10"/>
        <v>0</v>
      </c>
      <c r="I29" s="17">
        <v>0</v>
      </c>
      <c r="J29" s="18">
        <v>0</v>
      </c>
      <c r="K29" s="19">
        <f>L29+M29</f>
        <v>1</v>
      </c>
      <c r="L29" s="17">
        <v>0</v>
      </c>
      <c r="M29" s="19">
        <v>1</v>
      </c>
      <c r="N29" s="16">
        <f t="shared" si="3"/>
        <v>0</v>
      </c>
      <c r="O29" s="17">
        <v>0</v>
      </c>
      <c r="P29" s="18">
        <v>0</v>
      </c>
      <c r="Q29" s="19">
        <f t="shared" si="4"/>
        <v>0</v>
      </c>
      <c r="R29" s="17">
        <v>0</v>
      </c>
      <c r="S29" s="19">
        <v>0</v>
      </c>
      <c r="T29" s="16">
        <f t="shared" si="5"/>
        <v>1</v>
      </c>
      <c r="U29" s="17">
        <v>0</v>
      </c>
      <c r="V29" s="18">
        <v>1</v>
      </c>
      <c r="W29" s="19">
        <f>SUM(X29+Y29)</f>
        <v>0</v>
      </c>
      <c r="X29" s="17">
        <v>0</v>
      </c>
      <c r="Y29" s="19">
        <v>0</v>
      </c>
      <c r="Z29" s="16">
        <f t="shared" si="7"/>
        <v>0</v>
      </c>
      <c r="AA29" s="17">
        <v>0</v>
      </c>
      <c r="AB29" s="18">
        <v>0</v>
      </c>
    </row>
    <row r="30" spans="1:28" s="21" customFormat="1" ht="15.75" customHeight="1">
      <c r="A30" s="15" t="s">
        <v>41</v>
      </c>
      <c r="B30" s="16">
        <f t="shared" si="8"/>
        <v>1</v>
      </c>
      <c r="C30" s="17">
        <f t="shared" si="9"/>
        <v>0</v>
      </c>
      <c r="D30" s="18">
        <f t="shared" si="11"/>
        <v>1</v>
      </c>
      <c r="E30" s="19">
        <v>0</v>
      </c>
      <c r="F30" s="17">
        <v>0</v>
      </c>
      <c r="G30" s="19">
        <v>0</v>
      </c>
      <c r="H30" s="16">
        <f t="shared" si="10"/>
        <v>0</v>
      </c>
      <c r="I30" s="17">
        <v>0</v>
      </c>
      <c r="J30" s="18">
        <v>0</v>
      </c>
      <c r="K30" s="19">
        <f>SUM(L31+M31)</f>
        <v>0</v>
      </c>
      <c r="L30" s="17">
        <v>0</v>
      </c>
      <c r="M30" s="19">
        <v>0</v>
      </c>
      <c r="N30" s="16">
        <f t="shared" si="3"/>
        <v>0</v>
      </c>
      <c r="O30" s="17">
        <v>0</v>
      </c>
      <c r="P30" s="18">
        <v>0</v>
      </c>
      <c r="Q30" s="19">
        <f t="shared" si="4"/>
        <v>1</v>
      </c>
      <c r="R30" s="17">
        <v>0</v>
      </c>
      <c r="S30" s="19">
        <v>1</v>
      </c>
      <c r="T30" s="16">
        <f t="shared" si="5"/>
        <v>0</v>
      </c>
      <c r="U30" s="17">
        <v>0</v>
      </c>
      <c r="V30" s="18">
        <v>0</v>
      </c>
      <c r="W30" s="19">
        <f>SUM(X30+Y30)</f>
        <v>0</v>
      </c>
      <c r="X30" s="17">
        <v>0</v>
      </c>
      <c r="Y30" s="19">
        <v>0</v>
      </c>
      <c r="Z30" s="16">
        <f t="shared" si="7"/>
        <v>0</v>
      </c>
      <c r="AA30" s="17">
        <v>0</v>
      </c>
      <c r="AB30" s="18">
        <v>0</v>
      </c>
    </row>
    <row r="31" spans="1:28" s="21" customFormat="1" ht="15.75" customHeight="1">
      <c r="A31" s="15" t="s">
        <v>42</v>
      </c>
      <c r="B31" s="16">
        <f t="shared" si="8"/>
        <v>0</v>
      </c>
      <c r="C31" s="17">
        <f t="shared" si="9"/>
        <v>0</v>
      </c>
      <c r="D31" s="18">
        <f t="shared" si="11"/>
        <v>0</v>
      </c>
      <c r="E31" s="19">
        <v>0</v>
      </c>
      <c r="F31" s="17">
        <v>0</v>
      </c>
      <c r="G31" s="19">
        <v>0</v>
      </c>
      <c r="H31" s="16">
        <f t="shared" si="10"/>
        <v>0</v>
      </c>
      <c r="I31" s="17">
        <v>0</v>
      </c>
      <c r="J31" s="18">
        <v>0</v>
      </c>
      <c r="K31" s="19">
        <f>SUM(L32+M32)</f>
        <v>0</v>
      </c>
      <c r="L31" s="17">
        <v>0</v>
      </c>
      <c r="M31" s="19">
        <v>0</v>
      </c>
      <c r="N31" s="16">
        <f t="shared" si="3"/>
        <v>0</v>
      </c>
      <c r="O31" s="17">
        <v>0</v>
      </c>
      <c r="P31" s="18">
        <v>0</v>
      </c>
      <c r="Q31" s="19">
        <f t="shared" si="4"/>
        <v>0</v>
      </c>
      <c r="R31" s="17">
        <v>0</v>
      </c>
      <c r="S31" s="19">
        <v>0</v>
      </c>
      <c r="T31" s="16">
        <f t="shared" si="5"/>
        <v>0</v>
      </c>
      <c r="U31" s="17">
        <v>0</v>
      </c>
      <c r="V31" s="18">
        <v>0</v>
      </c>
      <c r="W31" s="19">
        <f>SUM(X31+Y31)</f>
        <v>0</v>
      </c>
      <c r="X31" s="17">
        <v>0</v>
      </c>
      <c r="Y31" s="19">
        <v>0</v>
      </c>
      <c r="Z31" s="16">
        <f t="shared" si="7"/>
        <v>0</v>
      </c>
      <c r="AA31" s="17">
        <v>0</v>
      </c>
      <c r="AB31" s="18">
        <v>0</v>
      </c>
    </row>
    <row r="32" spans="1:28" s="21" customFormat="1" ht="15.75" customHeight="1">
      <c r="A32" s="15" t="s">
        <v>43</v>
      </c>
      <c r="B32" s="16">
        <f t="shared" si="8"/>
        <v>1</v>
      </c>
      <c r="C32" s="17">
        <f>+F32+I32+L32+O32+R32+U32+X32+AA32</f>
        <v>1</v>
      </c>
      <c r="D32" s="18">
        <f t="shared" si="11"/>
        <v>0</v>
      </c>
      <c r="E32" s="19">
        <v>0</v>
      </c>
      <c r="F32" s="17">
        <v>0</v>
      </c>
      <c r="G32" s="19">
        <v>0</v>
      </c>
      <c r="H32" s="16">
        <f t="shared" si="10"/>
        <v>0</v>
      </c>
      <c r="I32" s="17">
        <v>0</v>
      </c>
      <c r="J32" s="18">
        <v>0</v>
      </c>
      <c r="K32" s="19">
        <v>0</v>
      </c>
      <c r="L32" s="17">
        <v>0</v>
      </c>
      <c r="M32" s="19">
        <v>0</v>
      </c>
      <c r="N32" s="16">
        <f t="shared" si="3"/>
        <v>0</v>
      </c>
      <c r="O32" s="17">
        <v>0</v>
      </c>
      <c r="P32" s="18">
        <v>0</v>
      </c>
      <c r="Q32" s="19">
        <f t="shared" si="4"/>
        <v>0</v>
      </c>
      <c r="R32" s="17">
        <v>0</v>
      </c>
      <c r="S32" s="19">
        <v>0</v>
      </c>
      <c r="T32" s="16">
        <f t="shared" si="5"/>
        <v>0</v>
      </c>
      <c r="U32" s="17">
        <v>0</v>
      </c>
      <c r="V32" s="18">
        <v>0</v>
      </c>
      <c r="W32" s="19">
        <f>SUM(X32+Y32)</f>
        <v>0</v>
      </c>
      <c r="X32" s="17">
        <v>0</v>
      </c>
      <c r="Y32" s="19">
        <v>0</v>
      </c>
      <c r="Z32" s="16">
        <f t="shared" si="7"/>
        <v>1</v>
      </c>
      <c r="AA32" s="17">
        <v>1</v>
      </c>
      <c r="AB32" s="18">
        <v>0</v>
      </c>
    </row>
    <row r="33" spans="1:28" s="21" customFormat="1" ht="15.75" customHeight="1">
      <c r="A33" s="15" t="s">
        <v>44</v>
      </c>
      <c r="B33" s="16">
        <f t="shared" si="8"/>
        <v>0</v>
      </c>
      <c r="C33" s="17">
        <f>+F33+I33+L33+O33+R33+U33+X33+AA33</f>
        <v>0</v>
      </c>
      <c r="D33" s="18">
        <f t="shared" si="11"/>
        <v>0</v>
      </c>
      <c r="E33" s="19">
        <f>SUM(F33+G33)</f>
        <v>0</v>
      </c>
      <c r="F33" s="17">
        <v>0</v>
      </c>
      <c r="G33" s="19">
        <v>0</v>
      </c>
      <c r="H33" s="16">
        <f t="shared" si="10"/>
        <v>0</v>
      </c>
      <c r="I33" s="17">
        <v>0</v>
      </c>
      <c r="J33" s="18">
        <v>0</v>
      </c>
      <c r="K33" s="19">
        <v>1</v>
      </c>
      <c r="L33" s="17">
        <v>0</v>
      </c>
      <c r="M33" s="19">
        <v>0</v>
      </c>
      <c r="N33" s="16">
        <f t="shared" si="3"/>
        <v>0</v>
      </c>
      <c r="O33" s="17">
        <v>0</v>
      </c>
      <c r="P33" s="18">
        <v>0</v>
      </c>
      <c r="Q33" s="19">
        <f t="shared" si="4"/>
        <v>0</v>
      </c>
      <c r="R33" s="17">
        <v>0</v>
      </c>
      <c r="S33" s="19">
        <v>0</v>
      </c>
      <c r="T33" s="16">
        <f t="shared" si="5"/>
        <v>0</v>
      </c>
      <c r="U33" s="17">
        <v>0</v>
      </c>
      <c r="V33" s="18">
        <v>0</v>
      </c>
      <c r="W33" s="19">
        <f>SUM(X33+Y33)</f>
        <v>0</v>
      </c>
      <c r="X33" s="17">
        <v>0</v>
      </c>
      <c r="Y33" s="19">
        <v>0</v>
      </c>
      <c r="Z33" s="16">
        <f t="shared" si="7"/>
        <v>0</v>
      </c>
      <c r="AA33" s="17">
        <v>0</v>
      </c>
      <c r="AB33" s="18">
        <v>0</v>
      </c>
    </row>
    <row r="34" spans="1:28" s="21" customFormat="1" ht="15.75" customHeight="1" thickBot="1">
      <c r="A34" s="22"/>
      <c r="B34" s="23"/>
      <c r="C34" s="24"/>
      <c r="D34" s="25"/>
      <c r="E34" s="26"/>
      <c r="F34" s="24"/>
      <c r="G34" s="26"/>
      <c r="H34" s="23"/>
      <c r="I34" s="24"/>
      <c r="J34" s="25"/>
      <c r="K34" s="26"/>
      <c r="L34" s="24"/>
      <c r="M34" s="26"/>
      <c r="N34" s="23"/>
      <c r="O34" s="24"/>
      <c r="P34" s="25"/>
      <c r="Q34" s="26"/>
      <c r="R34" s="24"/>
      <c r="S34" s="26"/>
      <c r="T34" s="23"/>
      <c r="U34" s="24"/>
      <c r="V34" s="25"/>
      <c r="W34" s="26"/>
      <c r="X34" s="24"/>
      <c r="Y34" s="26"/>
      <c r="Z34" s="23"/>
      <c r="AA34" s="24"/>
      <c r="AB34" s="25"/>
    </row>
    <row r="35" spans="1:28" s="5" customFormat="1" ht="15.75" customHeight="1" thickBot="1">
      <c r="A35" s="10" t="s">
        <v>3</v>
      </c>
      <c r="B35" s="11">
        <f>SUM(C35+D35)</f>
        <v>208</v>
      </c>
      <c r="C35" s="27">
        <f aca="true" t="shared" si="12" ref="C35:AB35">SUM(C8:C34)</f>
        <v>104</v>
      </c>
      <c r="D35" s="13">
        <f t="shared" si="12"/>
        <v>104</v>
      </c>
      <c r="E35" s="14">
        <f t="shared" si="12"/>
        <v>19</v>
      </c>
      <c r="F35" s="27">
        <f t="shared" si="12"/>
        <v>12</v>
      </c>
      <c r="G35" s="14">
        <f t="shared" si="12"/>
        <v>7</v>
      </c>
      <c r="H35" s="28">
        <f t="shared" si="12"/>
        <v>24</v>
      </c>
      <c r="I35" s="12">
        <f t="shared" si="12"/>
        <v>11</v>
      </c>
      <c r="J35" s="29">
        <f t="shared" si="12"/>
        <v>13</v>
      </c>
      <c r="K35" s="30">
        <f t="shared" si="12"/>
        <v>20</v>
      </c>
      <c r="L35" s="12">
        <f t="shared" si="12"/>
        <v>8</v>
      </c>
      <c r="M35" s="30">
        <f t="shared" si="12"/>
        <v>12</v>
      </c>
      <c r="N35" s="28">
        <f t="shared" si="12"/>
        <v>58</v>
      </c>
      <c r="O35" s="12">
        <f t="shared" si="12"/>
        <v>32</v>
      </c>
      <c r="P35" s="29">
        <f t="shared" si="12"/>
        <v>26</v>
      </c>
      <c r="Q35" s="30">
        <f t="shared" si="12"/>
        <v>20</v>
      </c>
      <c r="R35" s="12">
        <f t="shared" si="12"/>
        <v>12</v>
      </c>
      <c r="S35" s="30">
        <f t="shared" si="12"/>
        <v>8</v>
      </c>
      <c r="T35" s="28">
        <f t="shared" si="12"/>
        <v>23</v>
      </c>
      <c r="U35" s="12">
        <f t="shared" si="12"/>
        <v>8</v>
      </c>
      <c r="V35" s="29">
        <f t="shared" si="12"/>
        <v>15</v>
      </c>
      <c r="W35" s="30">
        <f t="shared" si="12"/>
        <v>17</v>
      </c>
      <c r="X35" s="12">
        <f t="shared" si="12"/>
        <v>6</v>
      </c>
      <c r="Y35" s="30">
        <f t="shared" si="12"/>
        <v>11</v>
      </c>
      <c r="Z35" s="28">
        <f t="shared" si="12"/>
        <v>27</v>
      </c>
      <c r="AA35" s="12">
        <f t="shared" si="12"/>
        <v>15</v>
      </c>
      <c r="AB35" s="29">
        <f t="shared" si="12"/>
        <v>12</v>
      </c>
    </row>
    <row r="36" spans="1:28" s="21" customFormat="1" ht="11.25">
      <c r="A36" s="20" t="s">
        <v>45</v>
      </c>
      <c r="B36" s="20"/>
      <c r="C36" s="20"/>
      <c r="D36" s="19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</row>
    <row r="37" spans="1:28" s="21" customFormat="1" ht="11.25">
      <c r="A37" s="20" t="s">
        <v>46</v>
      </c>
      <c r="B37" s="20"/>
      <c r="C37" s="20"/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38" spans="1:28" ht="15">
      <c r="A38" s="31"/>
      <c r="B38" s="31"/>
      <c r="C38" s="31"/>
      <c r="D38" s="20"/>
      <c r="E38" s="31"/>
      <c r="F38" s="31"/>
      <c r="G38" s="31"/>
      <c r="H38" s="31"/>
      <c r="I38" s="20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</row>
    <row r="39" spans="1:28" ht="1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</row>
  </sheetData>
  <sheetProtection/>
  <mergeCells count="20">
    <mergeCell ref="Z5:AB5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2:AB2"/>
    <mergeCell ref="A3:AB3"/>
    <mergeCell ref="B5:D5"/>
    <mergeCell ref="E5:G5"/>
    <mergeCell ref="H5:J5"/>
    <mergeCell ref="K5:M5"/>
    <mergeCell ref="N5:P5"/>
    <mergeCell ref="Q5:S5"/>
    <mergeCell ref="T5:V5"/>
    <mergeCell ref="W5:Y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selection activeCell="AD28" sqref="AD28"/>
    </sheetView>
  </sheetViews>
  <sheetFormatPr defaultColWidth="11.421875" defaultRowHeight="15"/>
  <cols>
    <col min="1" max="1" width="18.00390625" style="0" customWidth="1"/>
    <col min="2" max="28" width="4.8515625" style="0" customWidth="1"/>
  </cols>
  <sheetData>
    <row r="1" spans="1:28" ht="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28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ht="15.75">
      <c r="A3" s="32" t="s">
        <v>49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ht="15.75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8" s="5" customFormat="1" ht="15.75" customHeight="1">
      <c r="A5" s="1" t="s">
        <v>2</v>
      </c>
      <c r="B5" s="2" t="s">
        <v>3</v>
      </c>
      <c r="C5" s="3"/>
      <c r="D5" s="4"/>
      <c r="E5" s="3" t="s">
        <v>4</v>
      </c>
      <c r="F5" s="3"/>
      <c r="G5" s="3"/>
      <c r="H5" s="2" t="s">
        <v>4</v>
      </c>
      <c r="I5" s="3"/>
      <c r="J5" s="4"/>
      <c r="K5" s="3" t="s">
        <v>4</v>
      </c>
      <c r="L5" s="3"/>
      <c r="M5" s="3"/>
      <c r="N5" s="2" t="s">
        <v>5</v>
      </c>
      <c r="O5" s="3"/>
      <c r="P5" s="4"/>
      <c r="Q5" s="3" t="s">
        <v>4</v>
      </c>
      <c r="R5" s="3"/>
      <c r="S5" s="3"/>
      <c r="T5" s="2" t="s">
        <v>4</v>
      </c>
      <c r="U5" s="3"/>
      <c r="V5" s="4"/>
      <c r="W5" s="3" t="s">
        <v>4</v>
      </c>
      <c r="X5" s="3"/>
      <c r="Y5" s="3"/>
      <c r="Z5" s="2" t="s">
        <v>4</v>
      </c>
      <c r="AA5" s="3"/>
      <c r="AB5" s="4"/>
    </row>
    <row r="6" spans="1:28" s="5" customFormat="1" ht="15.75" customHeight="1" thickBot="1">
      <c r="A6" s="6" t="s">
        <v>6</v>
      </c>
      <c r="B6" s="7" t="s">
        <v>7</v>
      </c>
      <c r="C6" s="8"/>
      <c r="D6" s="9"/>
      <c r="E6" s="8" t="s">
        <v>8</v>
      </c>
      <c r="F6" s="8"/>
      <c r="G6" s="8"/>
      <c r="H6" s="7" t="s">
        <v>9</v>
      </c>
      <c r="I6" s="8"/>
      <c r="J6" s="9"/>
      <c r="K6" s="8" t="s">
        <v>10</v>
      </c>
      <c r="L6" s="8"/>
      <c r="M6" s="8"/>
      <c r="N6" s="7" t="s">
        <v>11</v>
      </c>
      <c r="O6" s="8"/>
      <c r="P6" s="9"/>
      <c r="Q6" s="8" t="s">
        <v>12</v>
      </c>
      <c r="R6" s="8"/>
      <c r="S6" s="8"/>
      <c r="T6" s="7" t="s">
        <v>13</v>
      </c>
      <c r="U6" s="8"/>
      <c r="V6" s="9"/>
      <c r="W6" s="8" t="s">
        <v>14</v>
      </c>
      <c r="X6" s="8"/>
      <c r="Y6" s="8"/>
      <c r="Z6" s="7" t="s">
        <v>15</v>
      </c>
      <c r="AA6" s="8"/>
      <c r="AB6" s="9"/>
    </row>
    <row r="7" spans="1:28" s="5" customFormat="1" ht="15.75" customHeight="1" thickBot="1">
      <c r="A7" s="10"/>
      <c r="B7" s="11" t="s">
        <v>16</v>
      </c>
      <c r="C7" s="12" t="s">
        <v>17</v>
      </c>
      <c r="D7" s="13" t="s">
        <v>18</v>
      </c>
      <c r="E7" s="14" t="s">
        <v>16</v>
      </c>
      <c r="F7" s="12" t="s">
        <v>17</v>
      </c>
      <c r="G7" s="14" t="s">
        <v>18</v>
      </c>
      <c r="H7" s="11" t="s">
        <v>16</v>
      </c>
      <c r="I7" s="12" t="s">
        <v>17</v>
      </c>
      <c r="J7" s="13" t="s">
        <v>18</v>
      </c>
      <c r="K7" s="14" t="s">
        <v>16</v>
      </c>
      <c r="L7" s="12" t="s">
        <v>17</v>
      </c>
      <c r="M7" s="14" t="s">
        <v>18</v>
      </c>
      <c r="N7" s="11" t="s">
        <v>16</v>
      </c>
      <c r="O7" s="12" t="s">
        <v>17</v>
      </c>
      <c r="P7" s="13" t="s">
        <v>18</v>
      </c>
      <c r="Q7" s="14" t="s">
        <v>16</v>
      </c>
      <c r="R7" s="12" t="s">
        <v>17</v>
      </c>
      <c r="S7" s="14" t="s">
        <v>18</v>
      </c>
      <c r="T7" s="11" t="s">
        <v>16</v>
      </c>
      <c r="U7" s="12" t="s">
        <v>17</v>
      </c>
      <c r="V7" s="13" t="s">
        <v>18</v>
      </c>
      <c r="W7" s="14" t="s">
        <v>16</v>
      </c>
      <c r="X7" s="12" t="s">
        <v>17</v>
      </c>
      <c r="Y7" s="14" t="s">
        <v>18</v>
      </c>
      <c r="Z7" s="11" t="s">
        <v>16</v>
      </c>
      <c r="AA7" s="12" t="s">
        <v>17</v>
      </c>
      <c r="AB7" s="13" t="s">
        <v>18</v>
      </c>
    </row>
    <row r="8" spans="1:28" s="20" customFormat="1" ht="15.75" customHeight="1">
      <c r="A8" s="15" t="s">
        <v>19</v>
      </c>
      <c r="B8" s="16">
        <f>SUM(C8:D8)</f>
        <v>1</v>
      </c>
      <c r="C8" s="17">
        <f aca="true" t="shared" si="0" ref="C8:D33">+F8+I8+L8+O8+R8+U8+X8+AA8</f>
        <v>1</v>
      </c>
      <c r="D8" s="18">
        <f t="shared" si="0"/>
        <v>0</v>
      </c>
      <c r="E8" s="19">
        <f aca="true" t="shared" si="1" ref="E8:E33">SUM(F8+G8)</f>
        <v>1</v>
      </c>
      <c r="F8" s="17">
        <v>1</v>
      </c>
      <c r="G8" s="19">
        <v>0</v>
      </c>
      <c r="H8" s="16">
        <f aca="true" t="shared" si="2" ref="H8:H33">SUM(I8+J8)</f>
        <v>0</v>
      </c>
      <c r="I8" s="17">
        <v>0</v>
      </c>
      <c r="J8" s="18">
        <v>0</v>
      </c>
      <c r="K8" s="19">
        <f aca="true" t="shared" si="3" ref="K8:K33">SUM(L8+M8)</f>
        <v>0</v>
      </c>
      <c r="L8" s="17">
        <v>0</v>
      </c>
      <c r="M8" s="19">
        <v>0</v>
      </c>
      <c r="N8" s="16">
        <f aca="true" t="shared" si="4" ref="N8:N33">SUM(O8+P8)</f>
        <v>0</v>
      </c>
      <c r="O8" s="17">
        <v>0</v>
      </c>
      <c r="P8" s="18">
        <v>0</v>
      </c>
      <c r="Q8" s="19">
        <f aca="true" t="shared" si="5" ref="Q8:Q33">SUM(R8+S8)</f>
        <v>0</v>
      </c>
      <c r="R8" s="17">
        <v>0</v>
      </c>
      <c r="S8" s="19">
        <v>0</v>
      </c>
      <c r="T8" s="16">
        <f aca="true" t="shared" si="6" ref="T8:T33">SUM(U8+V8)</f>
        <v>0</v>
      </c>
      <c r="U8" s="17">
        <v>0</v>
      </c>
      <c r="V8" s="18">
        <v>0</v>
      </c>
      <c r="W8" s="19">
        <v>0</v>
      </c>
      <c r="X8" s="17">
        <v>0</v>
      </c>
      <c r="Y8" s="19">
        <v>0</v>
      </c>
      <c r="Z8" s="16">
        <f aca="true" t="shared" si="7" ref="Z8:Z33">SUM(AA8+AB8)</f>
        <v>0</v>
      </c>
      <c r="AA8" s="17">
        <v>0</v>
      </c>
      <c r="AB8" s="18">
        <v>0</v>
      </c>
    </row>
    <row r="9" spans="1:28" s="21" customFormat="1" ht="15.75" customHeight="1">
      <c r="A9" s="15" t="s">
        <v>20</v>
      </c>
      <c r="B9" s="16">
        <f aca="true" t="shared" si="8" ref="B9:B33">SUM(C9+D9)</f>
        <v>13</v>
      </c>
      <c r="C9" s="17">
        <f t="shared" si="0"/>
        <v>8</v>
      </c>
      <c r="D9" s="18">
        <f t="shared" si="0"/>
        <v>5</v>
      </c>
      <c r="E9" s="19">
        <f t="shared" si="1"/>
        <v>4</v>
      </c>
      <c r="F9" s="17">
        <v>3</v>
      </c>
      <c r="G9" s="19">
        <v>1</v>
      </c>
      <c r="H9" s="16">
        <f t="shared" si="2"/>
        <v>1</v>
      </c>
      <c r="I9" s="17">
        <v>0</v>
      </c>
      <c r="J9" s="18">
        <v>1</v>
      </c>
      <c r="K9" s="19">
        <f t="shared" si="3"/>
        <v>3</v>
      </c>
      <c r="L9" s="17">
        <v>3</v>
      </c>
      <c r="M9" s="19">
        <v>0</v>
      </c>
      <c r="N9" s="16">
        <f t="shared" si="4"/>
        <v>0</v>
      </c>
      <c r="O9" s="17">
        <v>0</v>
      </c>
      <c r="P9" s="18">
        <v>0</v>
      </c>
      <c r="Q9" s="19">
        <f t="shared" si="5"/>
        <v>2</v>
      </c>
      <c r="R9" s="17">
        <v>1</v>
      </c>
      <c r="S9" s="19">
        <v>1</v>
      </c>
      <c r="T9" s="16">
        <f t="shared" si="6"/>
        <v>1</v>
      </c>
      <c r="U9" s="17">
        <v>0</v>
      </c>
      <c r="V9" s="18">
        <v>1</v>
      </c>
      <c r="W9" s="19">
        <v>0</v>
      </c>
      <c r="X9" s="17">
        <v>0</v>
      </c>
      <c r="Y9" s="19">
        <v>0</v>
      </c>
      <c r="Z9" s="16">
        <f t="shared" si="7"/>
        <v>2</v>
      </c>
      <c r="AA9" s="17">
        <v>1</v>
      </c>
      <c r="AB9" s="18">
        <v>1</v>
      </c>
    </row>
    <row r="10" spans="1:28" s="20" customFormat="1" ht="15.75" customHeight="1">
      <c r="A10" s="15" t="s">
        <v>21</v>
      </c>
      <c r="B10" s="16">
        <f t="shared" si="8"/>
        <v>1</v>
      </c>
      <c r="C10" s="17">
        <f t="shared" si="0"/>
        <v>0</v>
      </c>
      <c r="D10" s="18">
        <f t="shared" si="0"/>
        <v>1</v>
      </c>
      <c r="E10" s="19">
        <f t="shared" si="1"/>
        <v>0</v>
      </c>
      <c r="F10" s="17">
        <v>0</v>
      </c>
      <c r="G10" s="19">
        <v>0</v>
      </c>
      <c r="H10" s="16">
        <f t="shared" si="2"/>
        <v>0</v>
      </c>
      <c r="I10" s="17">
        <v>0</v>
      </c>
      <c r="J10" s="18">
        <v>0</v>
      </c>
      <c r="K10" s="19">
        <f t="shared" si="3"/>
        <v>0</v>
      </c>
      <c r="L10" s="17">
        <v>0</v>
      </c>
      <c r="M10" s="19">
        <v>0</v>
      </c>
      <c r="N10" s="16">
        <f t="shared" si="4"/>
        <v>0</v>
      </c>
      <c r="O10" s="17">
        <v>0</v>
      </c>
      <c r="P10" s="18">
        <v>0</v>
      </c>
      <c r="Q10" s="19">
        <f t="shared" si="5"/>
        <v>0</v>
      </c>
      <c r="R10" s="17">
        <v>0</v>
      </c>
      <c r="S10" s="19">
        <v>0</v>
      </c>
      <c r="T10" s="16">
        <f t="shared" si="6"/>
        <v>1</v>
      </c>
      <c r="U10" s="17">
        <v>0</v>
      </c>
      <c r="V10" s="18">
        <v>1</v>
      </c>
      <c r="W10" s="19">
        <f aca="true" t="shared" si="9" ref="W10:W33">SUM(X10+Y10)</f>
        <v>0</v>
      </c>
      <c r="X10" s="17">
        <v>0</v>
      </c>
      <c r="Y10" s="19">
        <v>0</v>
      </c>
      <c r="Z10" s="16">
        <f t="shared" si="7"/>
        <v>0</v>
      </c>
      <c r="AA10" s="17">
        <v>0</v>
      </c>
      <c r="AB10" s="18">
        <v>0</v>
      </c>
    </row>
    <row r="11" spans="1:28" s="21" customFormat="1" ht="15.75" customHeight="1">
      <c r="A11" s="15" t="s">
        <v>22</v>
      </c>
      <c r="B11" s="16">
        <f t="shared" si="8"/>
        <v>1</v>
      </c>
      <c r="C11" s="17">
        <f t="shared" si="0"/>
        <v>1</v>
      </c>
      <c r="D11" s="18">
        <f t="shared" si="0"/>
        <v>0</v>
      </c>
      <c r="E11" s="19">
        <f t="shared" si="1"/>
        <v>0</v>
      </c>
      <c r="F11" s="17">
        <v>0</v>
      </c>
      <c r="G11" s="19">
        <v>0</v>
      </c>
      <c r="H11" s="16">
        <f t="shared" si="2"/>
        <v>0</v>
      </c>
      <c r="I11" s="17">
        <v>0</v>
      </c>
      <c r="J11" s="18">
        <v>0</v>
      </c>
      <c r="K11" s="19">
        <f t="shared" si="3"/>
        <v>0</v>
      </c>
      <c r="L11" s="17">
        <v>0</v>
      </c>
      <c r="M11" s="19">
        <v>0</v>
      </c>
      <c r="N11" s="16">
        <f t="shared" si="4"/>
        <v>0</v>
      </c>
      <c r="O11" s="17">
        <v>0</v>
      </c>
      <c r="P11" s="18">
        <v>0</v>
      </c>
      <c r="Q11" s="19">
        <f t="shared" si="5"/>
        <v>0</v>
      </c>
      <c r="R11" s="17">
        <v>0</v>
      </c>
      <c r="S11" s="19">
        <v>0</v>
      </c>
      <c r="T11" s="16">
        <f t="shared" si="6"/>
        <v>1</v>
      </c>
      <c r="U11" s="17">
        <v>1</v>
      </c>
      <c r="V11" s="18">
        <v>0</v>
      </c>
      <c r="W11" s="19">
        <f t="shared" si="9"/>
        <v>0</v>
      </c>
      <c r="X11" s="17">
        <v>0</v>
      </c>
      <c r="Y11" s="19">
        <v>0</v>
      </c>
      <c r="Z11" s="16">
        <f t="shared" si="7"/>
        <v>0</v>
      </c>
      <c r="AA11" s="17">
        <v>0</v>
      </c>
      <c r="AB11" s="18">
        <v>0</v>
      </c>
    </row>
    <row r="12" spans="1:28" s="21" customFormat="1" ht="15.75" customHeight="1">
      <c r="A12" s="15" t="s">
        <v>23</v>
      </c>
      <c r="B12" s="16">
        <f t="shared" si="8"/>
        <v>3</v>
      </c>
      <c r="C12" s="17">
        <f t="shared" si="0"/>
        <v>2</v>
      </c>
      <c r="D12" s="18">
        <f t="shared" si="0"/>
        <v>1</v>
      </c>
      <c r="E12" s="19">
        <f t="shared" si="1"/>
        <v>1</v>
      </c>
      <c r="F12" s="17">
        <v>0</v>
      </c>
      <c r="G12" s="19">
        <v>1</v>
      </c>
      <c r="H12" s="16">
        <f t="shared" si="2"/>
        <v>0</v>
      </c>
      <c r="I12" s="17">
        <v>0</v>
      </c>
      <c r="J12" s="18">
        <v>0</v>
      </c>
      <c r="K12" s="19">
        <f t="shared" si="3"/>
        <v>0</v>
      </c>
      <c r="L12" s="17">
        <v>0</v>
      </c>
      <c r="M12" s="19">
        <v>0</v>
      </c>
      <c r="N12" s="16">
        <f t="shared" si="4"/>
        <v>1</v>
      </c>
      <c r="O12" s="17">
        <v>1</v>
      </c>
      <c r="P12" s="18">
        <v>0</v>
      </c>
      <c r="Q12" s="19">
        <f t="shared" si="5"/>
        <v>0</v>
      </c>
      <c r="R12" s="17">
        <v>0</v>
      </c>
      <c r="S12" s="19">
        <v>0</v>
      </c>
      <c r="T12" s="16">
        <f t="shared" si="6"/>
        <v>0</v>
      </c>
      <c r="U12" s="17">
        <v>0</v>
      </c>
      <c r="V12" s="18">
        <v>0</v>
      </c>
      <c r="W12" s="19">
        <f t="shared" si="9"/>
        <v>1</v>
      </c>
      <c r="X12" s="17">
        <v>1</v>
      </c>
      <c r="Y12" s="19">
        <v>0</v>
      </c>
      <c r="Z12" s="16">
        <f t="shared" si="7"/>
        <v>0</v>
      </c>
      <c r="AA12" s="17">
        <v>0</v>
      </c>
      <c r="AB12" s="18">
        <v>0</v>
      </c>
    </row>
    <row r="13" spans="1:28" s="20" customFormat="1" ht="15.75" customHeight="1">
      <c r="A13" s="15" t="s">
        <v>24</v>
      </c>
      <c r="B13" s="16">
        <f t="shared" si="8"/>
        <v>3</v>
      </c>
      <c r="C13" s="17">
        <f t="shared" si="0"/>
        <v>1</v>
      </c>
      <c r="D13" s="18">
        <f t="shared" si="0"/>
        <v>2</v>
      </c>
      <c r="E13" s="19">
        <f t="shared" si="1"/>
        <v>1</v>
      </c>
      <c r="F13" s="17">
        <v>1</v>
      </c>
      <c r="G13" s="19">
        <v>0</v>
      </c>
      <c r="H13" s="16">
        <f t="shared" si="2"/>
        <v>0</v>
      </c>
      <c r="I13" s="17">
        <v>0</v>
      </c>
      <c r="J13" s="18">
        <v>0</v>
      </c>
      <c r="K13" s="19">
        <f t="shared" si="3"/>
        <v>0</v>
      </c>
      <c r="L13" s="17">
        <v>0</v>
      </c>
      <c r="M13" s="19">
        <v>0</v>
      </c>
      <c r="N13" s="16">
        <f t="shared" si="4"/>
        <v>1</v>
      </c>
      <c r="O13" s="17">
        <v>0</v>
      </c>
      <c r="P13" s="18">
        <v>1</v>
      </c>
      <c r="Q13" s="19">
        <f t="shared" si="5"/>
        <v>0</v>
      </c>
      <c r="R13" s="17">
        <v>0</v>
      </c>
      <c r="S13" s="19">
        <v>0</v>
      </c>
      <c r="T13" s="16">
        <f t="shared" si="6"/>
        <v>0</v>
      </c>
      <c r="U13" s="17">
        <v>0</v>
      </c>
      <c r="V13" s="18">
        <v>0</v>
      </c>
      <c r="W13" s="19">
        <f t="shared" si="9"/>
        <v>1</v>
      </c>
      <c r="X13" s="17">
        <v>0</v>
      </c>
      <c r="Y13" s="19">
        <v>1</v>
      </c>
      <c r="Z13" s="16">
        <f t="shared" si="7"/>
        <v>0</v>
      </c>
      <c r="AA13" s="17">
        <v>0</v>
      </c>
      <c r="AB13" s="18">
        <v>0</v>
      </c>
    </row>
    <row r="14" spans="1:28" s="21" customFormat="1" ht="15.75" customHeight="1">
      <c r="A14" s="15" t="s">
        <v>25</v>
      </c>
      <c r="B14" s="16">
        <f t="shared" si="8"/>
        <v>8</v>
      </c>
      <c r="C14" s="17">
        <f t="shared" si="0"/>
        <v>3</v>
      </c>
      <c r="D14" s="18">
        <f t="shared" si="0"/>
        <v>5</v>
      </c>
      <c r="E14" s="19">
        <f t="shared" si="1"/>
        <v>0</v>
      </c>
      <c r="F14" s="17">
        <v>0</v>
      </c>
      <c r="G14" s="19">
        <v>0</v>
      </c>
      <c r="H14" s="16">
        <f t="shared" si="2"/>
        <v>1</v>
      </c>
      <c r="I14" s="17">
        <v>0</v>
      </c>
      <c r="J14" s="18">
        <v>1</v>
      </c>
      <c r="K14" s="19">
        <f t="shared" si="3"/>
        <v>1</v>
      </c>
      <c r="L14" s="17">
        <v>0</v>
      </c>
      <c r="M14" s="19">
        <v>1</v>
      </c>
      <c r="N14" s="16">
        <f t="shared" si="4"/>
        <v>4</v>
      </c>
      <c r="O14" s="17">
        <v>2</v>
      </c>
      <c r="P14" s="18">
        <v>2</v>
      </c>
      <c r="Q14" s="19">
        <f t="shared" si="5"/>
        <v>0</v>
      </c>
      <c r="R14" s="17">
        <v>0</v>
      </c>
      <c r="S14" s="19">
        <v>0</v>
      </c>
      <c r="T14" s="16">
        <f t="shared" si="6"/>
        <v>2</v>
      </c>
      <c r="U14" s="17">
        <v>1</v>
      </c>
      <c r="V14" s="18">
        <v>1</v>
      </c>
      <c r="W14" s="19">
        <f t="shared" si="9"/>
        <v>0</v>
      </c>
      <c r="X14" s="17">
        <v>0</v>
      </c>
      <c r="Y14" s="19">
        <v>0</v>
      </c>
      <c r="Z14" s="16">
        <f t="shared" si="7"/>
        <v>0</v>
      </c>
      <c r="AA14" s="17">
        <v>0</v>
      </c>
      <c r="AB14" s="18">
        <v>0</v>
      </c>
    </row>
    <row r="15" spans="1:28" s="20" customFormat="1" ht="15.75" customHeight="1">
      <c r="A15" s="15" t="s">
        <v>26</v>
      </c>
      <c r="B15" s="16">
        <f t="shared" si="8"/>
        <v>2</v>
      </c>
      <c r="C15" s="17">
        <f t="shared" si="0"/>
        <v>1</v>
      </c>
      <c r="D15" s="18">
        <f t="shared" si="0"/>
        <v>1</v>
      </c>
      <c r="E15" s="19">
        <f t="shared" si="1"/>
        <v>0</v>
      </c>
      <c r="F15" s="17">
        <v>0</v>
      </c>
      <c r="G15" s="19">
        <v>0</v>
      </c>
      <c r="H15" s="16">
        <f t="shared" si="2"/>
        <v>0</v>
      </c>
      <c r="I15" s="17">
        <v>0</v>
      </c>
      <c r="J15" s="18">
        <v>0</v>
      </c>
      <c r="K15" s="19">
        <f t="shared" si="3"/>
        <v>0</v>
      </c>
      <c r="L15" s="17">
        <v>0</v>
      </c>
      <c r="M15" s="19">
        <v>0</v>
      </c>
      <c r="N15" s="16">
        <f t="shared" si="4"/>
        <v>1</v>
      </c>
      <c r="O15" s="17">
        <v>1</v>
      </c>
      <c r="P15" s="18">
        <v>0</v>
      </c>
      <c r="Q15" s="19">
        <f t="shared" si="5"/>
        <v>0</v>
      </c>
      <c r="R15" s="17">
        <v>0</v>
      </c>
      <c r="S15" s="19">
        <v>0</v>
      </c>
      <c r="T15" s="16">
        <f t="shared" si="6"/>
        <v>0</v>
      </c>
      <c r="U15" s="17">
        <v>0</v>
      </c>
      <c r="V15" s="18">
        <v>0</v>
      </c>
      <c r="W15" s="19">
        <f t="shared" si="9"/>
        <v>1</v>
      </c>
      <c r="X15" s="17">
        <v>0</v>
      </c>
      <c r="Y15" s="19">
        <v>1</v>
      </c>
      <c r="Z15" s="16">
        <f t="shared" si="7"/>
        <v>0</v>
      </c>
      <c r="AA15" s="17">
        <v>0</v>
      </c>
      <c r="AB15" s="18">
        <v>0</v>
      </c>
    </row>
    <row r="16" spans="1:28" s="21" customFormat="1" ht="15.75" customHeight="1">
      <c r="A16" s="15" t="s">
        <v>27</v>
      </c>
      <c r="B16" s="16">
        <f t="shared" si="8"/>
        <v>6</v>
      </c>
      <c r="C16" s="17">
        <f t="shared" si="0"/>
        <v>4</v>
      </c>
      <c r="D16" s="18">
        <f t="shared" si="0"/>
        <v>2</v>
      </c>
      <c r="E16" s="19">
        <f t="shared" si="1"/>
        <v>1</v>
      </c>
      <c r="F16" s="17">
        <v>1</v>
      </c>
      <c r="G16" s="19">
        <v>0</v>
      </c>
      <c r="H16" s="16">
        <f t="shared" si="2"/>
        <v>0</v>
      </c>
      <c r="I16" s="17">
        <v>0</v>
      </c>
      <c r="J16" s="18">
        <v>0</v>
      </c>
      <c r="K16" s="19">
        <f t="shared" si="3"/>
        <v>1</v>
      </c>
      <c r="L16" s="17">
        <v>1</v>
      </c>
      <c r="M16" s="19">
        <v>0</v>
      </c>
      <c r="N16" s="16">
        <f t="shared" si="4"/>
        <v>1</v>
      </c>
      <c r="O16" s="17">
        <v>0</v>
      </c>
      <c r="P16" s="18">
        <v>1</v>
      </c>
      <c r="Q16" s="19">
        <f t="shared" si="5"/>
        <v>1</v>
      </c>
      <c r="R16" s="17">
        <v>1</v>
      </c>
      <c r="S16" s="19">
        <v>0</v>
      </c>
      <c r="T16" s="16">
        <f t="shared" si="6"/>
        <v>1</v>
      </c>
      <c r="U16" s="17">
        <v>1</v>
      </c>
      <c r="V16" s="18">
        <v>0</v>
      </c>
      <c r="W16" s="19">
        <f t="shared" si="9"/>
        <v>0</v>
      </c>
      <c r="X16" s="17">
        <v>0</v>
      </c>
      <c r="Y16" s="19">
        <v>0</v>
      </c>
      <c r="Z16" s="16">
        <f t="shared" si="7"/>
        <v>1</v>
      </c>
      <c r="AA16" s="17">
        <v>0</v>
      </c>
      <c r="AB16" s="18">
        <v>1</v>
      </c>
    </row>
    <row r="17" spans="1:28" s="21" customFormat="1" ht="15.75" customHeight="1">
      <c r="A17" s="15" t="s">
        <v>28</v>
      </c>
      <c r="B17" s="16">
        <f t="shared" si="8"/>
        <v>2</v>
      </c>
      <c r="C17" s="17">
        <f t="shared" si="0"/>
        <v>1</v>
      </c>
      <c r="D17" s="18">
        <f t="shared" si="0"/>
        <v>1</v>
      </c>
      <c r="E17" s="19">
        <f t="shared" si="1"/>
        <v>1</v>
      </c>
      <c r="F17" s="17">
        <v>1</v>
      </c>
      <c r="G17" s="19">
        <v>0</v>
      </c>
      <c r="H17" s="16">
        <f t="shared" si="2"/>
        <v>0</v>
      </c>
      <c r="I17" s="17">
        <v>0</v>
      </c>
      <c r="J17" s="18">
        <v>0</v>
      </c>
      <c r="K17" s="19">
        <f t="shared" si="3"/>
        <v>0</v>
      </c>
      <c r="L17" s="17">
        <v>0</v>
      </c>
      <c r="M17" s="19">
        <v>0</v>
      </c>
      <c r="N17" s="16">
        <f t="shared" si="4"/>
        <v>1</v>
      </c>
      <c r="O17" s="17">
        <v>0</v>
      </c>
      <c r="P17" s="18">
        <v>1</v>
      </c>
      <c r="Q17" s="19">
        <f t="shared" si="5"/>
        <v>0</v>
      </c>
      <c r="R17" s="17">
        <v>0</v>
      </c>
      <c r="S17" s="19">
        <v>0</v>
      </c>
      <c r="T17" s="16">
        <f t="shared" si="6"/>
        <v>0</v>
      </c>
      <c r="U17" s="17">
        <v>0</v>
      </c>
      <c r="V17" s="18">
        <v>0</v>
      </c>
      <c r="W17" s="19">
        <f t="shared" si="9"/>
        <v>0</v>
      </c>
      <c r="X17" s="17">
        <v>0</v>
      </c>
      <c r="Y17" s="19">
        <v>0</v>
      </c>
      <c r="Z17" s="16">
        <f t="shared" si="7"/>
        <v>0</v>
      </c>
      <c r="AA17" s="17">
        <v>0</v>
      </c>
      <c r="AB17" s="18">
        <v>0</v>
      </c>
    </row>
    <row r="18" spans="1:28" s="21" customFormat="1" ht="15.75" customHeight="1">
      <c r="A18" s="15" t="s">
        <v>29</v>
      </c>
      <c r="B18" s="16">
        <f t="shared" si="8"/>
        <v>4</v>
      </c>
      <c r="C18" s="17">
        <f t="shared" si="0"/>
        <v>4</v>
      </c>
      <c r="D18" s="18">
        <f t="shared" si="0"/>
        <v>0</v>
      </c>
      <c r="E18" s="19">
        <f t="shared" si="1"/>
        <v>1</v>
      </c>
      <c r="F18" s="17">
        <v>1</v>
      </c>
      <c r="G18" s="19">
        <v>0</v>
      </c>
      <c r="H18" s="16">
        <f t="shared" si="2"/>
        <v>0</v>
      </c>
      <c r="I18" s="17">
        <v>0</v>
      </c>
      <c r="J18" s="18">
        <v>0</v>
      </c>
      <c r="K18" s="19">
        <f t="shared" si="3"/>
        <v>0</v>
      </c>
      <c r="L18" s="17">
        <v>0</v>
      </c>
      <c r="M18" s="19">
        <v>0</v>
      </c>
      <c r="N18" s="16">
        <f t="shared" si="4"/>
        <v>1</v>
      </c>
      <c r="O18" s="17">
        <v>1</v>
      </c>
      <c r="P18" s="18">
        <v>0</v>
      </c>
      <c r="Q18" s="19">
        <f t="shared" si="5"/>
        <v>1</v>
      </c>
      <c r="R18" s="17">
        <v>1</v>
      </c>
      <c r="S18" s="19">
        <v>0</v>
      </c>
      <c r="T18" s="16">
        <f t="shared" si="6"/>
        <v>1</v>
      </c>
      <c r="U18" s="17">
        <v>1</v>
      </c>
      <c r="V18" s="18">
        <v>0</v>
      </c>
      <c r="W18" s="19">
        <f t="shared" si="9"/>
        <v>0</v>
      </c>
      <c r="X18" s="17">
        <v>0</v>
      </c>
      <c r="Y18" s="19">
        <v>0</v>
      </c>
      <c r="Z18" s="16">
        <f t="shared" si="7"/>
        <v>0</v>
      </c>
      <c r="AA18" s="17">
        <v>0</v>
      </c>
      <c r="AB18" s="18">
        <v>0</v>
      </c>
    </row>
    <row r="19" spans="1:28" s="20" customFormat="1" ht="15.75" customHeight="1">
      <c r="A19" s="15" t="s">
        <v>30</v>
      </c>
      <c r="B19" s="16">
        <f t="shared" si="8"/>
        <v>19</v>
      </c>
      <c r="C19" s="17">
        <f t="shared" si="0"/>
        <v>10</v>
      </c>
      <c r="D19" s="18">
        <f t="shared" si="0"/>
        <v>9</v>
      </c>
      <c r="E19" s="19">
        <f t="shared" si="1"/>
        <v>4</v>
      </c>
      <c r="F19" s="17">
        <v>1</v>
      </c>
      <c r="G19" s="19">
        <v>3</v>
      </c>
      <c r="H19" s="16">
        <f t="shared" si="2"/>
        <v>4</v>
      </c>
      <c r="I19" s="17">
        <v>4</v>
      </c>
      <c r="J19" s="18">
        <v>0</v>
      </c>
      <c r="K19" s="19">
        <f t="shared" si="3"/>
        <v>2</v>
      </c>
      <c r="L19" s="17">
        <v>1</v>
      </c>
      <c r="M19" s="19">
        <v>1</v>
      </c>
      <c r="N19" s="16">
        <f t="shared" si="4"/>
        <v>2</v>
      </c>
      <c r="O19" s="17">
        <v>1</v>
      </c>
      <c r="P19" s="18">
        <v>1</v>
      </c>
      <c r="Q19" s="19">
        <f t="shared" si="5"/>
        <v>0</v>
      </c>
      <c r="R19" s="17">
        <v>0</v>
      </c>
      <c r="S19" s="19">
        <v>0</v>
      </c>
      <c r="T19" s="16">
        <f t="shared" si="6"/>
        <v>2</v>
      </c>
      <c r="U19" s="17">
        <v>1</v>
      </c>
      <c r="V19" s="18">
        <v>1</v>
      </c>
      <c r="W19" s="19">
        <f t="shared" si="9"/>
        <v>2</v>
      </c>
      <c r="X19" s="17">
        <v>0</v>
      </c>
      <c r="Y19" s="19">
        <v>2</v>
      </c>
      <c r="Z19" s="16">
        <f t="shared" si="7"/>
        <v>3</v>
      </c>
      <c r="AA19" s="17">
        <v>2</v>
      </c>
      <c r="AB19" s="18">
        <v>1</v>
      </c>
    </row>
    <row r="20" spans="1:28" s="21" customFormat="1" ht="15.75" customHeight="1">
      <c r="A20" s="15" t="s">
        <v>31</v>
      </c>
      <c r="B20" s="16">
        <f t="shared" si="8"/>
        <v>2</v>
      </c>
      <c r="C20" s="17">
        <f t="shared" si="0"/>
        <v>1</v>
      </c>
      <c r="D20" s="18">
        <f t="shared" si="0"/>
        <v>1</v>
      </c>
      <c r="E20" s="19">
        <f t="shared" si="1"/>
        <v>0</v>
      </c>
      <c r="F20" s="17">
        <v>0</v>
      </c>
      <c r="G20" s="19">
        <v>0</v>
      </c>
      <c r="H20" s="16">
        <f t="shared" si="2"/>
        <v>0</v>
      </c>
      <c r="I20" s="17">
        <v>0</v>
      </c>
      <c r="J20" s="18">
        <v>0</v>
      </c>
      <c r="K20" s="19">
        <f t="shared" si="3"/>
        <v>0</v>
      </c>
      <c r="L20" s="17">
        <v>0</v>
      </c>
      <c r="M20" s="19">
        <v>0</v>
      </c>
      <c r="N20" s="16">
        <f t="shared" si="4"/>
        <v>0</v>
      </c>
      <c r="O20" s="17">
        <v>0</v>
      </c>
      <c r="P20" s="18">
        <v>0</v>
      </c>
      <c r="Q20" s="19">
        <f t="shared" si="5"/>
        <v>1</v>
      </c>
      <c r="R20" s="17">
        <v>1</v>
      </c>
      <c r="S20" s="19">
        <v>0</v>
      </c>
      <c r="T20" s="16">
        <f t="shared" si="6"/>
        <v>1</v>
      </c>
      <c r="U20" s="17">
        <v>0</v>
      </c>
      <c r="V20" s="18">
        <v>1</v>
      </c>
      <c r="W20" s="19">
        <f t="shared" si="9"/>
        <v>0</v>
      </c>
      <c r="X20" s="17">
        <v>0</v>
      </c>
      <c r="Y20" s="19">
        <v>0</v>
      </c>
      <c r="Z20" s="16">
        <f t="shared" si="7"/>
        <v>0</v>
      </c>
      <c r="AA20" s="17">
        <v>0</v>
      </c>
      <c r="AB20" s="18">
        <v>0</v>
      </c>
    </row>
    <row r="21" spans="1:28" s="20" customFormat="1" ht="15.75" customHeight="1">
      <c r="A21" s="15" t="s">
        <v>32</v>
      </c>
      <c r="B21" s="16">
        <f t="shared" si="8"/>
        <v>1</v>
      </c>
      <c r="C21" s="17">
        <f t="shared" si="0"/>
        <v>1</v>
      </c>
      <c r="D21" s="18">
        <f t="shared" si="0"/>
        <v>0</v>
      </c>
      <c r="E21" s="19">
        <f t="shared" si="1"/>
        <v>1</v>
      </c>
      <c r="F21" s="17">
        <v>1</v>
      </c>
      <c r="G21" s="19">
        <v>0</v>
      </c>
      <c r="H21" s="16">
        <f t="shared" si="2"/>
        <v>0</v>
      </c>
      <c r="I21" s="17">
        <v>0</v>
      </c>
      <c r="J21" s="18">
        <v>0</v>
      </c>
      <c r="K21" s="19">
        <f t="shared" si="3"/>
        <v>0</v>
      </c>
      <c r="L21" s="17">
        <v>0</v>
      </c>
      <c r="M21" s="19">
        <v>0</v>
      </c>
      <c r="N21" s="16">
        <f t="shared" si="4"/>
        <v>0</v>
      </c>
      <c r="O21" s="17">
        <v>0</v>
      </c>
      <c r="P21" s="18">
        <v>0</v>
      </c>
      <c r="Q21" s="19">
        <f t="shared" si="5"/>
        <v>0</v>
      </c>
      <c r="R21" s="17">
        <v>0</v>
      </c>
      <c r="S21" s="19">
        <v>0</v>
      </c>
      <c r="T21" s="16">
        <f t="shared" si="6"/>
        <v>0</v>
      </c>
      <c r="U21" s="17">
        <v>0</v>
      </c>
      <c r="V21" s="18">
        <v>0</v>
      </c>
      <c r="W21" s="19">
        <f t="shared" si="9"/>
        <v>0</v>
      </c>
      <c r="X21" s="17">
        <v>0</v>
      </c>
      <c r="Y21" s="19">
        <v>0</v>
      </c>
      <c r="Z21" s="16">
        <f t="shared" si="7"/>
        <v>0</v>
      </c>
      <c r="AA21" s="17">
        <v>0</v>
      </c>
      <c r="AB21" s="18">
        <v>0</v>
      </c>
    </row>
    <row r="22" spans="1:28" s="21" customFormat="1" ht="15.75" customHeight="1">
      <c r="A22" s="15" t="s">
        <v>33</v>
      </c>
      <c r="B22" s="16">
        <f t="shared" si="8"/>
        <v>186</v>
      </c>
      <c r="C22" s="17">
        <f t="shared" si="0"/>
        <v>103</v>
      </c>
      <c r="D22" s="18">
        <f t="shared" si="0"/>
        <v>83</v>
      </c>
      <c r="E22" s="19">
        <f t="shared" si="1"/>
        <v>25</v>
      </c>
      <c r="F22" s="17">
        <v>16</v>
      </c>
      <c r="G22" s="19">
        <v>9</v>
      </c>
      <c r="H22" s="16">
        <f t="shared" si="2"/>
        <v>26</v>
      </c>
      <c r="I22" s="17">
        <v>9</v>
      </c>
      <c r="J22" s="18">
        <v>17</v>
      </c>
      <c r="K22" s="19">
        <f t="shared" si="3"/>
        <v>15</v>
      </c>
      <c r="L22" s="17">
        <v>9</v>
      </c>
      <c r="M22" s="19">
        <v>6</v>
      </c>
      <c r="N22" s="16">
        <f t="shared" si="4"/>
        <v>55</v>
      </c>
      <c r="O22" s="17">
        <v>32</v>
      </c>
      <c r="P22" s="18">
        <v>23</v>
      </c>
      <c r="Q22" s="19">
        <f t="shared" si="5"/>
        <v>14</v>
      </c>
      <c r="R22" s="17">
        <v>8</v>
      </c>
      <c r="S22" s="19">
        <v>6</v>
      </c>
      <c r="T22" s="16">
        <f t="shared" si="6"/>
        <v>13</v>
      </c>
      <c r="U22" s="17">
        <v>5</v>
      </c>
      <c r="V22" s="18">
        <v>8</v>
      </c>
      <c r="W22" s="19">
        <f t="shared" si="9"/>
        <v>16</v>
      </c>
      <c r="X22" s="17">
        <v>11</v>
      </c>
      <c r="Y22" s="19">
        <v>5</v>
      </c>
      <c r="Z22" s="16">
        <f t="shared" si="7"/>
        <v>22</v>
      </c>
      <c r="AA22" s="17">
        <v>13</v>
      </c>
      <c r="AB22" s="18">
        <v>9</v>
      </c>
    </row>
    <row r="23" spans="1:28" s="20" customFormat="1" ht="15.75" customHeight="1">
      <c r="A23" s="15" t="s">
        <v>34</v>
      </c>
      <c r="B23" s="16">
        <f t="shared" si="8"/>
        <v>1</v>
      </c>
      <c r="C23" s="17">
        <f t="shared" si="0"/>
        <v>1</v>
      </c>
      <c r="D23" s="18">
        <f t="shared" si="0"/>
        <v>0</v>
      </c>
      <c r="E23" s="19">
        <f t="shared" si="1"/>
        <v>1</v>
      </c>
      <c r="F23" s="17">
        <v>1</v>
      </c>
      <c r="G23" s="19">
        <v>0</v>
      </c>
      <c r="H23" s="16">
        <f t="shared" si="2"/>
        <v>0</v>
      </c>
      <c r="I23" s="17">
        <v>0</v>
      </c>
      <c r="J23" s="18">
        <v>0</v>
      </c>
      <c r="K23" s="19">
        <f t="shared" si="3"/>
        <v>0</v>
      </c>
      <c r="L23" s="17">
        <v>0</v>
      </c>
      <c r="M23" s="19">
        <v>0</v>
      </c>
      <c r="N23" s="16">
        <f t="shared" si="4"/>
        <v>0</v>
      </c>
      <c r="O23" s="17">
        <v>0</v>
      </c>
      <c r="P23" s="18">
        <v>0</v>
      </c>
      <c r="Q23" s="19">
        <f t="shared" si="5"/>
        <v>0</v>
      </c>
      <c r="R23" s="17">
        <v>0</v>
      </c>
      <c r="S23" s="19">
        <v>0</v>
      </c>
      <c r="T23" s="16">
        <f t="shared" si="6"/>
        <v>0</v>
      </c>
      <c r="U23" s="17">
        <v>0</v>
      </c>
      <c r="V23" s="18">
        <v>0</v>
      </c>
      <c r="W23" s="19">
        <f t="shared" si="9"/>
        <v>0</v>
      </c>
      <c r="X23" s="17">
        <v>0</v>
      </c>
      <c r="Y23" s="19">
        <v>0</v>
      </c>
      <c r="Z23" s="16">
        <f t="shared" si="7"/>
        <v>0</v>
      </c>
      <c r="AA23" s="17">
        <v>0</v>
      </c>
      <c r="AB23" s="18">
        <v>0</v>
      </c>
    </row>
    <row r="24" spans="1:28" s="21" customFormat="1" ht="15.75" customHeight="1">
      <c r="A24" s="15" t="s">
        <v>35</v>
      </c>
      <c r="B24" s="16">
        <f t="shared" si="8"/>
        <v>0</v>
      </c>
      <c r="C24" s="17">
        <f t="shared" si="0"/>
        <v>0</v>
      </c>
      <c r="D24" s="18">
        <f t="shared" si="0"/>
        <v>0</v>
      </c>
      <c r="E24" s="19">
        <f t="shared" si="1"/>
        <v>0</v>
      </c>
      <c r="F24" s="17">
        <v>0</v>
      </c>
      <c r="G24" s="19">
        <v>0</v>
      </c>
      <c r="H24" s="16">
        <f t="shared" si="2"/>
        <v>0</v>
      </c>
      <c r="I24" s="17">
        <v>0</v>
      </c>
      <c r="J24" s="18">
        <v>0</v>
      </c>
      <c r="K24" s="19">
        <f t="shared" si="3"/>
        <v>0</v>
      </c>
      <c r="L24" s="17">
        <v>0</v>
      </c>
      <c r="M24" s="19">
        <v>0</v>
      </c>
      <c r="N24" s="16">
        <f t="shared" si="4"/>
        <v>0</v>
      </c>
      <c r="O24" s="17">
        <v>0</v>
      </c>
      <c r="P24" s="18">
        <v>0</v>
      </c>
      <c r="Q24" s="19">
        <f t="shared" si="5"/>
        <v>0</v>
      </c>
      <c r="R24" s="17">
        <v>0</v>
      </c>
      <c r="S24" s="19">
        <v>0</v>
      </c>
      <c r="T24" s="16">
        <f t="shared" si="6"/>
        <v>0</v>
      </c>
      <c r="U24" s="17">
        <v>0</v>
      </c>
      <c r="V24" s="18">
        <v>0</v>
      </c>
      <c r="W24" s="19">
        <f t="shared" si="9"/>
        <v>0</v>
      </c>
      <c r="X24" s="17">
        <v>0</v>
      </c>
      <c r="Y24" s="19">
        <v>0</v>
      </c>
      <c r="Z24" s="16">
        <f t="shared" si="7"/>
        <v>0</v>
      </c>
      <c r="AA24" s="17">
        <v>0</v>
      </c>
      <c r="AB24" s="18">
        <v>0</v>
      </c>
    </row>
    <row r="25" spans="1:28" s="20" customFormat="1" ht="15.75" customHeight="1">
      <c r="A25" s="15" t="s">
        <v>36</v>
      </c>
      <c r="B25" s="16">
        <f t="shared" si="8"/>
        <v>1</v>
      </c>
      <c r="C25" s="17">
        <f t="shared" si="0"/>
        <v>0</v>
      </c>
      <c r="D25" s="18">
        <f t="shared" si="0"/>
        <v>1</v>
      </c>
      <c r="E25" s="19">
        <f t="shared" si="1"/>
        <v>0</v>
      </c>
      <c r="F25" s="17">
        <v>0</v>
      </c>
      <c r="G25" s="19">
        <v>0</v>
      </c>
      <c r="H25" s="16">
        <f t="shared" si="2"/>
        <v>1</v>
      </c>
      <c r="I25" s="17">
        <v>0</v>
      </c>
      <c r="J25" s="18">
        <v>1</v>
      </c>
      <c r="K25" s="19">
        <f t="shared" si="3"/>
        <v>0</v>
      </c>
      <c r="L25" s="17">
        <v>0</v>
      </c>
      <c r="M25" s="19">
        <v>0</v>
      </c>
      <c r="N25" s="16">
        <f t="shared" si="4"/>
        <v>0</v>
      </c>
      <c r="O25" s="17">
        <v>0</v>
      </c>
      <c r="P25" s="18">
        <v>0</v>
      </c>
      <c r="Q25" s="19">
        <f t="shared" si="5"/>
        <v>0</v>
      </c>
      <c r="R25" s="17">
        <v>0</v>
      </c>
      <c r="S25" s="19">
        <v>0</v>
      </c>
      <c r="T25" s="16">
        <f t="shared" si="6"/>
        <v>0</v>
      </c>
      <c r="U25" s="17">
        <v>0</v>
      </c>
      <c r="V25" s="18">
        <v>0</v>
      </c>
      <c r="W25" s="19">
        <f t="shared" si="9"/>
        <v>0</v>
      </c>
      <c r="X25" s="17">
        <v>0</v>
      </c>
      <c r="Y25" s="19">
        <v>0</v>
      </c>
      <c r="Z25" s="16">
        <f t="shared" si="7"/>
        <v>0</v>
      </c>
      <c r="AA25" s="17">
        <v>0</v>
      </c>
      <c r="AB25" s="18">
        <v>0</v>
      </c>
    </row>
    <row r="26" spans="1:28" s="21" customFormat="1" ht="15.75" customHeight="1">
      <c r="A26" s="15" t="s">
        <v>37</v>
      </c>
      <c r="B26" s="16">
        <f t="shared" si="8"/>
        <v>3</v>
      </c>
      <c r="C26" s="17">
        <f t="shared" si="0"/>
        <v>2</v>
      </c>
      <c r="D26" s="18">
        <f t="shared" si="0"/>
        <v>1</v>
      </c>
      <c r="E26" s="19">
        <f t="shared" si="1"/>
        <v>0</v>
      </c>
      <c r="F26" s="17">
        <v>0</v>
      </c>
      <c r="G26" s="19">
        <v>0</v>
      </c>
      <c r="H26" s="16">
        <f t="shared" si="2"/>
        <v>0</v>
      </c>
      <c r="I26" s="17">
        <v>0</v>
      </c>
      <c r="J26" s="18">
        <v>0</v>
      </c>
      <c r="K26" s="19">
        <f t="shared" si="3"/>
        <v>0</v>
      </c>
      <c r="L26" s="17">
        <v>0</v>
      </c>
      <c r="M26" s="19">
        <v>0</v>
      </c>
      <c r="N26" s="16">
        <f t="shared" si="4"/>
        <v>0</v>
      </c>
      <c r="O26" s="17">
        <v>0</v>
      </c>
      <c r="P26" s="18">
        <v>0</v>
      </c>
      <c r="Q26" s="19">
        <f t="shared" si="5"/>
        <v>1</v>
      </c>
      <c r="R26" s="17">
        <v>1</v>
      </c>
      <c r="S26" s="19">
        <v>0</v>
      </c>
      <c r="T26" s="16">
        <f t="shared" si="6"/>
        <v>1</v>
      </c>
      <c r="U26" s="17">
        <v>1</v>
      </c>
      <c r="V26" s="18">
        <v>0</v>
      </c>
      <c r="W26" s="19">
        <f t="shared" si="9"/>
        <v>1</v>
      </c>
      <c r="X26" s="17">
        <v>0</v>
      </c>
      <c r="Y26" s="19">
        <v>1</v>
      </c>
      <c r="Z26" s="16">
        <f t="shared" si="7"/>
        <v>0</v>
      </c>
      <c r="AA26" s="17">
        <v>0</v>
      </c>
      <c r="AB26" s="18">
        <v>0</v>
      </c>
    </row>
    <row r="27" spans="1:28" s="21" customFormat="1" ht="15.75" customHeight="1">
      <c r="A27" s="15" t="s">
        <v>38</v>
      </c>
      <c r="B27" s="16">
        <f t="shared" si="8"/>
        <v>2</v>
      </c>
      <c r="C27" s="17">
        <f t="shared" si="0"/>
        <v>2</v>
      </c>
      <c r="D27" s="18">
        <f t="shared" si="0"/>
        <v>0</v>
      </c>
      <c r="E27" s="19">
        <f t="shared" si="1"/>
        <v>0</v>
      </c>
      <c r="F27" s="17">
        <v>0</v>
      </c>
      <c r="G27" s="19">
        <v>0</v>
      </c>
      <c r="H27" s="16">
        <f t="shared" si="2"/>
        <v>1</v>
      </c>
      <c r="I27" s="17">
        <v>1</v>
      </c>
      <c r="J27" s="18">
        <v>0</v>
      </c>
      <c r="K27" s="19">
        <f t="shared" si="3"/>
        <v>0</v>
      </c>
      <c r="L27" s="17">
        <v>0</v>
      </c>
      <c r="M27" s="19">
        <v>0</v>
      </c>
      <c r="N27" s="16">
        <f t="shared" si="4"/>
        <v>0</v>
      </c>
      <c r="O27" s="17">
        <v>0</v>
      </c>
      <c r="P27" s="18">
        <v>0</v>
      </c>
      <c r="Q27" s="19">
        <f t="shared" si="5"/>
        <v>1</v>
      </c>
      <c r="R27" s="17">
        <v>1</v>
      </c>
      <c r="S27" s="19">
        <v>0</v>
      </c>
      <c r="T27" s="16">
        <f t="shared" si="6"/>
        <v>0</v>
      </c>
      <c r="U27" s="17">
        <v>0</v>
      </c>
      <c r="V27" s="18">
        <v>0</v>
      </c>
      <c r="W27" s="19">
        <f t="shared" si="9"/>
        <v>0</v>
      </c>
      <c r="X27" s="17">
        <v>0</v>
      </c>
      <c r="Y27" s="19">
        <v>0</v>
      </c>
      <c r="Z27" s="16">
        <f t="shared" si="7"/>
        <v>0</v>
      </c>
      <c r="AA27" s="17">
        <v>0</v>
      </c>
      <c r="AB27" s="18">
        <v>0</v>
      </c>
    </row>
    <row r="28" spans="1:28" s="21" customFormat="1" ht="15.75" customHeight="1">
      <c r="A28" s="15" t="s">
        <v>39</v>
      </c>
      <c r="B28" s="16">
        <f t="shared" si="8"/>
        <v>0</v>
      </c>
      <c r="C28" s="17">
        <f t="shared" si="0"/>
        <v>0</v>
      </c>
      <c r="D28" s="18">
        <f t="shared" si="0"/>
        <v>0</v>
      </c>
      <c r="E28" s="19">
        <f t="shared" si="1"/>
        <v>0</v>
      </c>
      <c r="F28" s="17">
        <v>0</v>
      </c>
      <c r="G28" s="19">
        <v>0</v>
      </c>
      <c r="H28" s="16">
        <f t="shared" si="2"/>
        <v>0</v>
      </c>
      <c r="I28" s="17">
        <v>0</v>
      </c>
      <c r="J28" s="18">
        <v>0</v>
      </c>
      <c r="K28" s="19">
        <f t="shared" si="3"/>
        <v>0</v>
      </c>
      <c r="L28" s="17">
        <v>0</v>
      </c>
      <c r="M28" s="19">
        <v>0</v>
      </c>
      <c r="N28" s="16">
        <f t="shared" si="4"/>
        <v>0</v>
      </c>
      <c r="O28" s="17">
        <v>0</v>
      </c>
      <c r="P28" s="18">
        <v>0</v>
      </c>
      <c r="Q28" s="19">
        <f t="shared" si="5"/>
        <v>0</v>
      </c>
      <c r="R28" s="17">
        <v>0</v>
      </c>
      <c r="S28" s="19">
        <v>0</v>
      </c>
      <c r="T28" s="16">
        <f t="shared" si="6"/>
        <v>0</v>
      </c>
      <c r="U28" s="17">
        <v>0</v>
      </c>
      <c r="V28" s="18">
        <v>0</v>
      </c>
      <c r="W28" s="19">
        <f t="shared" si="9"/>
        <v>0</v>
      </c>
      <c r="X28" s="17">
        <v>0</v>
      </c>
      <c r="Y28" s="19">
        <v>0</v>
      </c>
      <c r="Z28" s="16">
        <f t="shared" si="7"/>
        <v>0</v>
      </c>
      <c r="AA28" s="17">
        <v>0</v>
      </c>
      <c r="AB28" s="18">
        <v>0</v>
      </c>
    </row>
    <row r="29" spans="1:28" s="21" customFormat="1" ht="15.75" customHeight="1">
      <c r="A29" s="15" t="s">
        <v>40</v>
      </c>
      <c r="B29" s="16">
        <f t="shared" si="8"/>
        <v>2</v>
      </c>
      <c r="C29" s="17">
        <f t="shared" si="0"/>
        <v>2</v>
      </c>
      <c r="D29" s="18">
        <f t="shared" si="0"/>
        <v>0</v>
      </c>
      <c r="E29" s="19">
        <f t="shared" si="1"/>
        <v>1</v>
      </c>
      <c r="F29" s="17">
        <v>1</v>
      </c>
      <c r="G29" s="19">
        <v>0</v>
      </c>
      <c r="H29" s="16">
        <f t="shared" si="2"/>
        <v>0</v>
      </c>
      <c r="I29" s="17">
        <v>0</v>
      </c>
      <c r="J29" s="18">
        <v>0</v>
      </c>
      <c r="K29" s="19">
        <f t="shared" si="3"/>
        <v>0</v>
      </c>
      <c r="L29" s="17">
        <v>0</v>
      </c>
      <c r="M29" s="19">
        <v>0</v>
      </c>
      <c r="N29" s="16">
        <f t="shared" si="4"/>
        <v>0</v>
      </c>
      <c r="O29" s="17">
        <v>0</v>
      </c>
      <c r="P29" s="18">
        <v>0</v>
      </c>
      <c r="Q29" s="19">
        <f t="shared" si="5"/>
        <v>0</v>
      </c>
      <c r="R29" s="17">
        <v>0</v>
      </c>
      <c r="S29" s="19">
        <v>0</v>
      </c>
      <c r="T29" s="16">
        <f t="shared" si="6"/>
        <v>1</v>
      </c>
      <c r="U29" s="17">
        <v>1</v>
      </c>
      <c r="V29" s="18">
        <v>0</v>
      </c>
      <c r="W29" s="19">
        <f t="shared" si="9"/>
        <v>0</v>
      </c>
      <c r="X29" s="17">
        <v>0</v>
      </c>
      <c r="Y29" s="19">
        <v>0</v>
      </c>
      <c r="Z29" s="16">
        <f t="shared" si="7"/>
        <v>0</v>
      </c>
      <c r="AA29" s="17">
        <v>0</v>
      </c>
      <c r="AB29" s="18">
        <v>0</v>
      </c>
    </row>
    <row r="30" spans="1:28" s="21" customFormat="1" ht="15.75" customHeight="1">
      <c r="A30" s="15" t="s">
        <v>41</v>
      </c>
      <c r="B30" s="16">
        <f t="shared" si="8"/>
        <v>1</v>
      </c>
      <c r="C30" s="17">
        <f t="shared" si="0"/>
        <v>1</v>
      </c>
      <c r="D30" s="18">
        <f t="shared" si="0"/>
        <v>0</v>
      </c>
      <c r="E30" s="19">
        <f t="shared" si="1"/>
        <v>0</v>
      </c>
      <c r="F30" s="17">
        <v>0</v>
      </c>
      <c r="G30" s="19">
        <v>0</v>
      </c>
      <c r="H30" s="16">
        <f t="shared" si="2"/>
        <v>0</v>
      </c>
      <c r="I30" s="17">
        <v>0</v>
      </c>
      <c r="J30" s="18">
        <v>0</v>
      </c>
      <c r="K30" s="19">
        <f t="shared" si="3"/>
        <v>0</v>
      </c>
      <c r="L30" s="17">
        <v>0</v>
      </c>
      <c r="M30" s="19">
        <v>0</v>
      </c>
      <c r="N30" s="16">
        <f t="shared" si="4"/>
        <v>1</v>
      </c>
      <c r="O30" s="17">
        <v>1</v>
      </c>
      <c r="P30" s="18">
        <v>0</v>
      </c>
      <c r="Q30" s="19">
        <f t="shared" si="5"/>
        <v>0</v>
      </c>
      <c r="R30" s="17">
        <v>0</v>
      </c>
      <c r="S30" s="19">
        <v>0</v>
      </c>
      <c r="T30" s="16">
        <f t="shared" si="6"/>
        <v>0</v>
      </c>
      <c r="U30" s="17">
        <v>0</v>
      </c>
      <c r="V30" s="18">
        <v>0</v>
      </c>
      <c r="W30" s="19">
        <f t="shared" si="9"/>
        <v>0</v>
      </c>
      <c r="X30" s="17">
        <v>0</v>
      </c>
      <c r="Y30" s="19">
        <v>0</v>
      </c>
      <c r="Z30" s="16">
        <f t="shared" si="7"/>
        <v>0</v>
      </c>
      <c r="AA30" s="17">
        <v>0</v>
      </c>
      <c r="AB30" s="18">
        <v>0</v>
      </c>
    </row>
    <row r="31" spans="1:28" s="21" customFormat="1" ht="15.75" customHeight="1">
      <c r="A31" s="15" t="s">
        <v>42</v>
      </c>
      <c r="B31" s="16">
        <f t="shared" si="8"/>
        <v>1</v>
      </c>
      <c r="C31" s="17">
        <f t="shared" si="0"/>
        <v>1</v>
      </c>
      <c r="D31" s="18">
        <f t="shared" si="0"/>
        <v>0</v>
      </c>
      <c r="E31" s="19">
        <f t="shared" si="1"/>
        <v>0</v>
      </c>
      <c r="F31" s="17">
        <v>0</v>
      </c>
      <c r="G31" s="19">
        <v>0</v>
      </c>
      <c r="H31" s="16">
        <f t="shared" si="2"/>
        <v>0</v>
      </c>
      <c r="I31" s="17">
        <v>0</v>
      </c>
      <c r="J31" s="18">
        <v>0</v>
      </c>
      <c r="K31" s="19">
        <f t="shared" si="3"/>
        <v>0</v>
      </c>
      <c r="L31" s="17">
        <v>0</v>
      </c>
      <c r="M31" s="19">
        <v>0</v>
      </c>
      <c r="N31" s="16">
        <f t="shared" si="4"/>
        <v>0</v>
      </c>
      <c r="O31" s="17">
        <v>0</v>
      </c>
      <c r="P31" s="18">
        <v>0</v>
      </c>
      <c r="Q31" s="19">
        <f t="shared" si="5"/>
        <v>1</v>
      </c>
      <c r="R31" s="17">
        <v>1</v>
      </c>
      <c r="S31" s="19">
        <v>0</v>
      </c>
      <c r="T31" s="16">
        <f t="shared" si="6"/>
        <v>0</v>
      </c>
      <c r="U31" s="17">
        <v>0</v>
      </c>
      <c r="V31" s="18">
        <v>0</v>
      </c>
      <c r="W31" s="19">
        <f t="shared" si="9"/>
        <v>0</v>
      </c>
      <c r="X31" s="17">
        <v>0</v>
      </c>
      <c r="Y31" s="19">
        <v>0</v>
      </c>
      <c r="Z31" s="16">
        <f t="shared" si="7"/>
        <v>0</v>
      </c>
      <c r="AA31" s="17">
        <v>0</v>
      </c>
      <c r="AB31" s="18">
        <v>0</v>
      </c>
    </row>
    <row r="32" spans="1:28" s="21" customFormat="1" ht="15.75" customHeight="1">
      <c r="A32" s="15" t="s">
        <v>43</v>
      </c>
      <c r="B32" s="16">
        <f t="shared" si="8"/>
        <v>0</v>
      </c>
      <c r="C32" s="17">
        <f t="shared" si="0"/>
        <v>0</v>
      </c>
      <c r="D32" s="18">
        <f t="shared" si="0"/>
        <v>0</v>
      </c>
      <c r="E32" s="19">
        <f t="shared" si="1"/>
        <v>0</v>
      </c>
      <c r="F32" s="17">
        <v>0</v>
      </c>
      <c r="G32" s="19">
        <v>0</v>
      </c>
      <c r="H32" s="16">
        <f t="shared" si="2"/>
        <v>0</v>
      </c>
      <c r="I32" s="17">
        <v>0</v>
      </c>
      <c r="J32" s="18">
        <v>0</v>
      </c>
      <c r="K32" s="19">
        <f t="shared" si="3"/>
        <v>0</v>
      </c>
      <c r="L32" s="17">
        <v>0</v>
      </c>
      <c r="M32" s="19">
        <v>0</v>
      </c>
      <c r="N32" s="16">
        <f t="shared" si="4"/>
        <v>0</v>
      </c>
      <c r="O32" s="17">
        <v>0</v>
      </c>
      <c r="P32" s="18">
        <v>0</v>
      </c>
      <c r="Q32" s="19">
        <f t="shared" si="5"/>
        <v>0</v>
      </c>
      <c r="R32" s="17">
        <v>0</v>
      </c>
      <c r="S32" s="19">
        <v>0</v>
      </c>
      <c r="T32" s="16">
        <f t="shared" si="6"/>
        <v>0</v>
      </c>
      <c r="U32" s="17">
        <v>0</v>
      </c>
      <c r="V32" s="18">
        <v>0</v>
      </c>
      <c r="W32" s="19">
        <f t="shared" si="9"/>
        <v>0</v>
      </c>
      <c r="X32" s="17">
        <v>0</v>
      </c>
      <c r="Y32" s="19">
        <v>0</v>
      </c>
      <c r="Z32" s="16">
        <f t="shared" si="7"/>
        <v>0</v>
      </c>
      <c r="AA32" s="17">
        <v>0</v>
      </c>
      <c r="AB32" s="18">
        <v>0</v>
      </c>
    </row>
    <row r="33" spans="1:28" s="21" customFormat="1" ht="15.75" customHeight="1">
      <c r="A33" s="15" t="s">
        <v>44</v>
      </c>
      <c r="B33" s="16">
        <f t="shared" si="8"/>
        <v>0</v>
      </c>
      <c r="C33" s="17">
        <f t="shared" si="0"/>
        <v>0</v>
      </c>
      <c r="D33" s="18">
        <f t="shared" si="0"/>
        <v>0</v>
      </c>
      <c r="E33" s="19">
        <f t="shared" si="1"/>
        <v>0</v>
      </c>
      <c r="F33" s="17">
        <v>0</v>
      </c>
      <c r="G33" s="19">
        <v>0</v>
      </c>
      <c r="H33" s="16">
        <f t="shared" si="2"/>
        <v>0</v>
      </c>
      <c r="I33" s="17">
        <v>0</v>
      </c>
      <c r="J33" s="18">
        <v>0</v>
      </c>
      <c r="K33" s="19">
        <f t="shared" si="3"/>
        <v>0</v>
      </c>
      <c r="L33" s="17">
        <v>0</v>
      </c>
      <c r="M33" s="19">
        <v>0</v>
      </c>
      <c r="N33" s="16">
        <f t="shared" si="4"/>
        <v>0</v>
      </c>
      <c r="O33" s="17">
        <v>0</v>
      </c>
      <c r="P33" s="18">
        <v>0</v>
      </c>
      <c r="Q33" s="19">
        <f t="shared" si="5"/>
        <v>0</v>
      </c>
      <c r="R33" s="17">
        <v>0</v>
      </c>
      <c r="S33" s="19">
        <v>0</v>
      </c>
      <c r="T33" s="16">
        <f t="shared" si="6"/>
        <v>0</v>
      </c>
      <c r="U33" s="17">
        <v>0</v>
      </c>
      <c r="V33" s="18">
        <v>0</v>
      </c>
      <c r="W33" s="19">
        <f t="shared" si="9"/>
        <v>0</v>
      </c>
      <c r="X33" s="17">
        <v>0</v>
      </c>
      <c r="Y33" s="19">
        <v>0</v>
      </c>
      <c r="Z33" s="16">
        <f t="shared" si="7"/>
        <v>0</v>
      </c>
      <c r="AA33" s="17">
        <v>0</v>
      </c>
      <c r="AB33" s="18">
        <v>0</v>
      </c>
    </row>
    <row r="34" spans="1:28" s="21" customFormat="1" ht="15.75" customHeight="1" thickBot="1">
      <c r="A34" s="22"/>
      <c r="B34" s="23"/>
      <c r="C34" s="24"/>
      <c r="D34" s="25"/>
      <c r="E34" s="26"/>
      <c r="F34" s="24"/>
      <c r="G34" s="26"/>
      <c r="H34" s="23"/>
      <c r="I34" s="24"/>
      <c r="J34" s="25"/>
      <c r="K34" s="26"/>
      <c r="L34" s="24"/>
      <c r="M34" s="26"/>
      <c r="N34" s="23"/>
      <c r="O34" s="24"/>
      <c r="P34" s="25"/>
      <c r="Q34" s="26"/>
      <c r="R34" s="24"/>
      <c r="S34" s="26"/>
      <c r="T34" s="23"/>
      <c r="U34" s="24"/>
      <c r="V34" s="25"/>
      <c r="W34" s="26"/>
      <c r="X34" s="24"/>
      <c r="Y34" s="26"/>
      <c r="Z34" s="23"/>
      <c r="AA34" s="24"/>
      <c r="AB34" s="25"/>
    </row>
    <row r="35" spans="1:28" s="5" customFormat="1" ht="15.75" customHeight="1" thickBot="1">
      <c r="A35" s="10" t="s">
        <v>3</v>
      </c>
      <c r="B35" s="11">
        <f>SUM(C35+D35)</f>
        <v>263</v>
      </c>
      <c r="C35" s="27">
        <f aca="true" t="shared" si="10" ref="C35:AB35">SUM(C8:C34)</f>
        <v>150</v>
      </c>
      <c r="D35" s="13">
        <f t="shared" si="10"/>
        <v>113</v>
      </c>
      <c r="E35" s="14">
        <f t="shared" si="10"/>
        <v>42</v>
      </c>
      <c r="F35" s="27">
        <f t="shared" si="10"/>
        <v>28</v>
      </c>
      <c r="G35" s="14">
        <f t="shared" si="10"/>
        <v>14</v>
      </c>
      <c r="H35" s="28">
        <f t="shared" si="10"/>
        <v>34</v>
      </c>
      <c r="I35" s="12">
        <f t="shared" si="10"/>
        <v>14</v>
      </c>
      <c r="J35" s="29">
        <f t="shared" si="10"/>
        <v>20</v>
      </c>
      <c r="K35" s="30">
        <f t="shared" si="10"/>
        <v>22</v>
      </c>
      <c r="L35" s="12">
        <f t="shared" si="10"/>
        <v>14</v>
      </c>
      <c r="M35" s="30">
        <f t="shared" si="10"/>
        <v>8</v>
      </c>
      <c r="N35" s="28">
        <f t="shared" si="10"/>
        <v>68</v>
      </c>
      <c r="O35" s="12">
        <f t="shared" si="10"/>
        <v>39</v>
      </c>
      <c r="P35" s="29">
        <f t="shared" si="10"/>
        <v>29</v>
      </c>
      <c r="Q35" s="30">
        <f t="shared" si="10"/>
        <v>22</v>
      </c>
      <c r="R35" s="12">
        <f t="shared" si="10"/>
        <v>15</v>
      </c>
      <c r="S35" s="30">
        <f t="shared" si="10"/>
        <v>7</v>
      </c>
      <c r="T35" s="28">
        <f t="shared" si="10"/>
        <v>25</v>
      </c>
      <c r="U35" s="12">
        <f t="shared" si="10"/>
        <v>12</v>
      </c>
      <c r="V35" s="29">
        <f t="shared" si="10"/>
        <v>13</v>
      </c>
      <c r="W35" s="30">
        <f t="shared" si="10"/>
        <v>22</v>
      </c>
      <c r="X35" s="12">
        <f t="shared" si="10"/>
        <v>12</v>
      </c>
      <c r="Y35" s="30">
        <f t="shared" si="10"/>
        <v>10</v>
      </c>
      <c r="Z35" s="28">
        <f t="shared" si="10"/>
        <v>28</v>
      </c>
      <c r="AA35" s="12">
        <f t="shared" si="10"/>
        <v>16</v>
      </c>
      <c r="AB35" s="29">
        <f t="shared" si="10"/>
        <v>12</v>
      </c>
    </row>
    <row r="36" spans="1:28" s="21" customFormat="1" ht="11.25">
      <c r="A36" s="20" t="s">
        <v>45</v>
      </c>
      <c r="B36" s="20"/>
      <c r="C36" s="20"/>
      <c r="D36" s="19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</row>
    <row r="37" spans="1:28" s="21" customFormat="1" ht="11.25">
      <c r="A37" s="20" t="s">
        <v>46</v>
      </c>
      <c r="B37" s="20"/>
      <c r="C37" s="20"/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38" spans="1:28" s="21" customFormat="1" ht="11.25">
      <c r="A38" s="20"/>
      <c r="B38" s="20"/>
      <c r="C38" s="20"/>
      <c r="D38" s="19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</row>
    <row r="39" spans="1:28" s="21" customFormat="1" ht="11.25">
      <c r="A39" s="20"/>
      <c r="B39" s="20"/>
      <c r="C39" s="20"/>
      <c r="D39" s="19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</row>
    <row r="40" spans="1:28" s="21" customFormat="1" ht="11.25">
      <c r="A40" s="20"/>
      <c r="B40" s="20"/>
      <c r="C40" s="20"/>
      <c r="D40" s="19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</row>
    <row r="41" spans="1:28" ht="15">
      <c r="A41" s="31"/>
      <c r="B41" s="20"/>
      <c r="C41" s="20"/>
      <c r="D41" s="19"/>
      <c r="E41" s="31"/>
      <c r="F41" s="31"/>
      <c r="G41" s="31"/>
      <c r="H41" s="20"/>
      <c r="I41" s="20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</row>
    <row r="42" spans="4:9" ht="15">
      <c r="D42" s="21"/>
      <c r="I42" s="21"/>
    </row>
  </sheetData>
  <sheetProtection/>
  <mergeCells count="20">
    <mergeCell ref="Z5:AB5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2:AB2"/>
    <mergeCell ref="A3:AB3"/>
    <mergeCell ref="B5:D5"/>
    <mergeCell ref="E5:G5"/>
    <mergeCell ref="H5:J5"/>
    <mergeCell ref="K5:M5"/>
    <mergeCell ref="N5:P5"/>
    <mergeCell ref="Q5:S5"/>
    <mergeCell ref="T5:V5"/>
    <mergeCell ref="W5:Y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41"/>
  <sheetViews>
    <sheetView zoomScalePageLayoutView="0" workbookViewId="0" topLeftCell="A1">
      <selection activeCell="Z42" sqref="Z42"/>
    </sheetView>
  </sheetViews>
  <sheetFormatPr defaultColWidth="11.421875" defaultRowHeight="15"/>
  <cols>
    <col min="1" max="1" width="17.8515625" style="0" customWidth="1"/>
    <col min="2" max="28" width="4.8515625" style="0" customWidth="1"/>
  </cols>
  <sheetData>
    <row r="1" spans="1:28" ht="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28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ht="15.75">
      <c r="A3" s="32" t="s">
        <v>50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31" ht="15.75" thickBot="1">
      <c r="A4" s="33"/>
      <c r="B4" s="33"/>
      <c r="C4" s="33"/>
      <c r="D4" s="33"/>
      <c r="E4" s="33"/>
      <c r="F4" s="34"/>
      <c r="G4" s="34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4"/>
      <c r="AD4" s="34"/>
      <c r="AE4" s="34"/>
    </row>
    <row r="5" spans="1:31" ht="15">
      <c r="A5" s="36" t="s">
        <v>51</v>
      </c>
      <c r="B5" s="37" t="s">
        <v>3</v>
      </c>
      <c r="C5" s="37"/>
      <c r="D5" s="37"/>
      <c r="E5" s="37" t="s">
        <v>52</v>
      </c>
      <c r="F5" s="37"/>
      <c r="G5" s="37"/>
      <c r="H5" s="37" t="s">
        <v>53</v>
      </c>
      <c r="I5" s="37" t="s">
        <v>5</v>
      </c>
      <c r="J5" s="37"/>
      <c r="K5" s="37" t="s">
        <v>53</v>
      </c>
      <c r="L5" s="37"/>
      <c r="M5" s="37"/>
      <c r="N5" s="37" t="s">
        <v>53</v>
      </c>
      <c r="O5" s="37"/>
      <c r="P5" s="37"/>
      <c r="Q5" s="37" t="s">
        <v>53</v>
      </c>
      <c r="R5" s="37"/>
      <c r="S5" s="37"/>
      <c r="T5" s="37" t="s">
        <v>53</v>
      </c>
      <c r="U5" s="37"/>
      <c r="V5" s="37"/>
      <c r="W5" s="37" t="s">
        <v>53</v>
      </c>
      <c r="X5" s="37"/>
      <c r="Y5" s="37"/>
      <c r="Z5" s="37" t="s">
        <v>53</v>
      </c>
      <c r="AA5" s="37"/>
      <c r="AB5" s="37"/>
      <c r="AC5" s="38"/>
      <c r="AD5" s="39"/>
      <c r="AE5" s="39"/>
    </row>
    <row r="6" spans="1:31" ht="15.75" thickBot="1">
      <c r="A6" s="40" t="s">
        <v>6</v>
      </c>
      <c r="B6" s="41" t="s">
        <v>54</v>
      </c>
      <c r="C6" s="41"/>
      <c r="D6" s="41"/>
      <c r="E6" s="41" t="s">
        <v>8</v>
      </c>
      <c r="F6" s="41"/>
      <c r="G6" s="41"/>
      <c r="H6" s="41" t="s">
        <v>9</v>
      </c>
      <c r="I6" s="41"/>
      <c r="J6" s="41"/>
      <c r="K6" s="41" t="s">
        <v>10</v>
      </c>
      <c r="L6" s="41"/>
      <c r="M6" s="41"/>
      <c r="N6" s="41" t="s">
        <v>55</v>
      </c>
      <c r="O6" s="41"/>
      <c r="P6" s="41"/>
      <c r="Q6" s="41" t="s">
        <v>56</v>
      </c>
      <c r="R6" s="41"/>
      <c r="S6" s="41"/>
      <c r="T6" s="41" t="s">
        <v>13</v>
      </c>
      <c r="U6" s="41"/>
      <c r="V6" s="41"/>
      <c r="W6" s="41" t="s">
        <v>14</v>
      </c>
      <c r="X6" s="41"/>
      <c r="Y6" s="41"/>
      <c r="Z6" s="41" t="s">
        <v>15</v>
      </c>
      <c r="AA6" s="41"/>
      <c r="AB6" s="41"/>
      <c r="AC6" s="38"/>
      <c r="AD6" s="39"/>
      <c r="AE6" s="39"/>
    </row>
    <row r="7" spans="1:31" ht="15.75" thickBot="1">
      <c r="A7" s="42"/>
      <c r="B7" s="43" t="s">
        <v>16</v>
      </c>
      <c r="C7" s="44" t="s">
        <v>17</v>
      </c>
      <c r="D7" s="45" t="s">
        <v>18</v>
      </c>
      <c r="E7" s="43" t="s">
        <v>16</v>
      </c>
      <c r="F7" s="44" t="s">
        <v>17</v>
      </c>
      <c r="G7" s="45" t="s">
        <v>18</v>
      </c>
      <c r="H7" s="43" t="s">
        <v>16</v>
      </c>
      <c r="I7" s="44" t="s">
        <v>17</v>
      </c>
      <c r="J7" s="45" t="s">
        <v>18</v>
      </c>
      <c r="K7" s="43" t="s">
        <v>16</v>
      </c>
      <c r="L7" s="44" t="s">
        <v>17</v>
      </c>
      <c r="M7" s="45" t="s">
        <v>18</v>
      </c>
      <c r="N7" s="43" t="s">
        <v>16</v>
      </c>
      <c r="O7" s="44" t="s">
        <v>17</v>
      </c>
      <c r="P7" s="45" t="s">
        <v>18</v>
      </c>
      <c r="Q7" s="43" t="s">
        <v>16</v>
      </c>
      <c r="R7" s="44" t="s">
        <v>17</v>
      </c>
      <c r="S7" s="45" t="s">
        <v>18</v>
      </c>
      <c r="T7" s="43" t="s">
        <v>16</v>
      </c>
      <c r="U7" s="44" t="s">
        <v>17</v>
      </c>
      <c r="V7" s="45" t="s">
        <v>18</v>
      </c>
      <c r="W7" s="43" t="s">
        <v>16</v>
      </c>
      <c r="X7" s="44" t="s">
        <v>17</v>
      </c>
      <c r="Y7" s="45" t="s">
        <v>18</v>
      </c>
      <c r="Z7" s="43" t="s">
        <v>16</v>
      </c>
      <c r="AA7" s="44" t="s">
        <v>17</v>
      </c>
      <c r="AB7" s="45" t="s">
        <v>18</v>
      </c>
      <c r="AC7" s="46"/>
      <c r="AD7" s="19"/>
      <c r="AE7" s="19"/>
    </row>
    <row r="8" spans="1:31" ht="15">
      <c r="A8" s="47" t="s">
        <v>57</v>
      </c>
      <c r="B8" s="48">
        <f aca="true" t="shared" si="0" ref="B8:B33">C8+D8</f>
        <v>0</v>
      </c>
      <c r="C8" s="49">
        <f aca="true" t="shared" si="1" ref="C8:D33">F8+I8+L8+O8+R8+U8+X8+AA8</f>
        <v>0</v>
      </c>
      <c r="D8" s="50">
        <f t="shared" si="1"/>
        <v>0</v>
      </c>
      <c r="E8" s="48">
        <f aca="true" t="shared" si="2" ref="E8:E33">F8+G8</f>
        <v>0</v>
      </c>
      <c r="F8" s="49">
        <v>0</v>
      </c>
      <c r="G8" s="50">
        <v>0</v>
      </c>
      <c r="H8" s="48">
        <f aca="true" t="shared" si="3" ref="H8:H33">I8+J8</f>
        <v>0</v>
      </c>
      <c r="I8" s="49">
        <v>0</v>
      </c>
      <c r="J8" s="50">
        <v>0</v>
      </c>
      <c r="K8" s="48">
        <f aca="true" t="shared" si="4" ref="K8:K33">SUM(L8:M8)</f>
        <v>0</v>
      </c>
      <c r="L8" s="49">
        <v>0</v>
      </c>
      <c r="M8" s="50">
        <v>0</v>
      </c>
      <c r="N8" s="48">
        <f aca="true" t="shared" si="5" ref="N8:N33">O8+P8</f>
        <v>0</v>
      </c>
      <c r="O8" s="49">
        <v>0</v>
      </c>
      <c r="P8" s="50">
        <v>0</v>
      </c>
      <c r="Q8" s="48">
        <f aca="true" t="shared" si="6" ref="Q8:Q33">R8+S8</f>
        <v>0</v>
      </c>
      <c r="R8" s="49">
        <v>0</v>
      </c>
      <c r="S8" s="50">
        <v>0</v>
      </c>
      <c r="T8" s="48">
        <f aca="true" t="shared" si="7" ref="T8:T33">U8+V8</f>
        <v>0</v>
      </c>
      <c r="U8" s="49">
        <v>0</v>
      </c>
      <c r="V8" s="50">
        <v>0</v>
      </c>
      <c r="W8" s="48">
        <f aca="true" t="shared" si="8" ref="W8:W33">X8+Y8</f>
        <v>0</v>
      </c>
      <c r="X8" s="49">
        <v>0</v>
      </c>
      <c r="Y8" s="50">
        <v>0</v>
      </c>
      <c r="Z8" s="48">
        <f aca="true" t="shared" si="9" ref="Z8:Z33">AA8+AB8</f>
        <v>0</v>
      </c>
      <c r="AA8" s="49">
        <v>0</v>
      </c>
      <c r="AB8" s="50">
        <v>0</v>
      </c>
      <c r="AC8" s="46"/>
      <c r="AD8" s="19"/>
      <c r="AE8" s="19"/>
    </row>
    <row r="9" spans="1:31" ht="15">
      <c r="A9" s="51" t="s">
        <v>58</v>
      </c>
      <c r="B9" s="52">
        <f t="shared" si="0"/>
        <v>7</v>
      </c>
      <c r="C9" s="17">
        <f t="shared" si="1"/>
        <v>4</v>
      </c>
      <c r="D9" s="53">
        <f t="shared" si="1"/>
        <v>3</v>
      </c>
      <c r="E9" s="52">
        <f t="shared" si="2"/>
        <v>0</v>
      </c>
      <c r="F9" s="17">
        <v>0</v>
      </c>
      <c r="G9" s="53">
        <v>0</v>
      </c>
      <c r="H9" s="52">
        <f t="shared" si="3"/>
        <v>3</v>
      </c>
      <c r="I9" s="17">
        <v>2</v>
      </c>
      <c r="J9" s="53">
        <v>1</v>
      </c>
      <c r="K9" s="52">
        <f t="shared" si="4"/>
        <v>0</v>
      </c>
      <c r="L9" s="17">
        <v>0</v>
      </c>
      <c r="M9" s="53">
        <v>0</v>
      </c>
      <c r="N9" s="52">
        <f t="shared" si="5"/>
        <v>1</v>
      </c>
      <c r="O9" s="17">
        <v>1</v>
      </c>
      <c r="P9" s="53">
        <v>0</v>
      </c>
      <c r="Q9" s="52">
        <f t="shared" si="6"/>
        <v>1</v>
      </c>
      <c r="R9" s="17">
        <v>0</v>
      </c>
      <c r="S9" s="53">
        <v>1</v>
      </c>
      <c r="T9" s="52">
        <f t="shared" si="7"/>
        <v>0</v>
      </c>
      <c r="U9" s="17">
        <v>0</v>
      </c>
      <c r="V9" s="53">
        <v>0</v>
      </c>
      <c r="W9" s="52">
        <f t="shared" si="8"/>
        <v>0</v>
      </c>
      <c r="X9" s="17">
        <v>0</v>
      </c>
      <c r="Y9" s="53">
        <v>0</v>
      </c>
      <c r="Z9" s="52">
        <f t="shared" si="9"/>
        <v>2</v>
      </c>
      <c r="AA9" s="17">
        <v>1</v>
      </c>
      <c r="AB9" s="53">
        <v>1</v>
      </c>
      <c r="AC9" s="46"/>
      <c r="AD9" s="19"/>
      <c r="AE9" s="19"/>
    </row>
    <row r="10" spans="1:31" ht="15">
      <c r="A10" s="51" t="s">
        <v>59</v>
      </c>
      <c r="B10" s="52">
        <f t="shared" si="0"/>
        <v>2</v>
      </c>
      <c r="C10" s="17">
        <f t="shared" si="1"/>
        <v>2</v>
      </c>
      <c r="D10" s="53">
        <f t="shared" si="1"/>
        <v>0</v>
      </c>
      <c r="E10" s="52">
        <f t="shared" si="2"/>
        <v>1</v>
      </c>
      <c r="F10" s="17">
        <v>1</v>
      </c>
      <c r="G10" s="53">
        <v>0</v>
      </c>
      <c r="H10" s="52">
        <f t="shared" si="3"/>
        <v>0</v>
      </c>
      <c r="I10" s="17">
        <v>0</v>
      </c>
      <c r="J10" s="53">
        <v>0</v>
      </c>
      <c r="K10" s="52">
        <f t="shared" si="4"/>
        <v>0</v>
      </c>
      <c r="L10" s="17">
        <v>0</v>
      </c>
      <c r="M10" s="53">
        <v>0</v>
      </c>
      <c r="N10" s="52">
        <f t="shared" si="5"/>
        <v>0</v>
      </c>
      <c r="O10" s="17">
        <v>0</v>
      </c>
      <c r="P10" s="53">
        <v>0</v>
      </c>
      <c r="Q10" s="52">
        <f t="shared" si="6"/>
        <v>0</v>
      </c>
      <c r="R10" s="17">
        <v>0</v>
      </c>
      <c r="S10" s="53">
        <v>0</v>
      </c>
      <c r="T10" s="52">
        <f t="shared" si="7"/>
        <v>1</v>
      </c>
      <c r="U10" s="17">
        <v>1</v>
      </c>
      <c r="V10" s="53">
        <v>0</v>
      </c>
      <c r="W10" s="52">
        <f t="shared" si="8"/>
        <v>0</v>
      </c>
      <c r="X10" s="17">
        <v>0</v>
      </c>
      <c r="Y10" s="53">
        <v>0</v>
      </c>
      <c r="Z10" s="52">
        <f t="shared" si="9"/>
        <v>0</v>
      </c>
      <c r="AA10" s="17">
        <v>0</v>
      </c>
      <c r="AB10" s="53">
        <v>0</v>
      </c>
      <c r="AC10" s="46"/>
      <c r="AD10" s="19"/>
      <c r="AE10" s="19"/>
    </row>
    <row r="11" spans="1:31" ht="15">
      <c r="A11" s="51" t="s">
        <v>60</v>
      </c>
      <c r="B11" s="52">
        <f t="shared" si="0"/>
        <v>5</v>
      </c>
      <c r="C11" s="17">
        <f t="shared" si="1"/>
        <v>4</v>
      </c>
      <c r="D11" s="53">
        <f t="shared" si="1"/>
        <v>1</v>
      </c>
      <c r="E11" s="52">
        <f t="shared" si="2"/>
        <v>1</v>
      </c>
      <c r="F11" s="17">
        <v>1</v>
      </c>
      <c r="G11" s="53">
        <v>0</v>
      </c>
      <c r="H11" s="52">
        <f t="shared" si="3"/>
        <v>1</v>
      </c>
      <c r="I11" s="17">
        <v>1</v>
      </c>
      <c r="J11" s="53">
        <v>0</v>
      </c>
      <c r="K11" s="52">
        <f t="shared" si="4"/>
        <v>0</v>
      </c>
      <c r="L11" s="17">
        <v>0</v>
      </c>
      <c r="M11" s="53">
        <v>0</v>
      </c>
      <c r="N11" s="52">
        <f t="shared" si="5"/>
        <v>0</v>
      </c>
      <c r="O11" s="17">
        <v>0</v>
      </c>
      <c r="P11" s="53">
        <v>0</v>
      </c>
      <c r="Q11" s="52">
        <f t="shared" si="6"/>
        <v>0</v>
      </c>
      <c r="R11" s="17">
        <v>0</v>
      </c>
      <c r="S11" s="53">
        <v>0</v>
      </c>
      <c r="T11" s="52">
        <f t="shared" si="7"/>
        <v>0</v>
      </c>
      <c r="U11" s="17">
        <v>0</v>
      </c>
      <c r="V11" s="53">
        <v>0</v>
      </c>
      <c r="W11" s="52">
        <f t="shared" si="8"/>
        <v>1</v>
      </c>
      <c r="X11" s="17">
        <v>0</v>
      </c>
      <c r="Y11" s="53">
        <v>1</v>
      </c>
      <c r="Z11" s="52">
        <f t="shared" si="9"/>
        <v>2</v>
      </c>
      <c r="AA11" s="17">
        <v>2</v>
      </c>
      <c r="AB11" s="53">
        <v>0</v>
      </c>
      <c r="AC11" s="46"/>
      <c r="AD11" s="19"/>
      <c r="AE11" s="19"/>
    </row>
    <row r="12" spans="1:31" ht="15">
      <c r="A12" s="51" t="s">
        <v>61</v>
      </c>
      <c r="B12" s="52">
        <f t="shared" si="0"/>
        <v>3</v>
      </c>
      <c r="C12" s="17">
        <f t="shared" si="1"/>
        <v>3</v>
      </c>
      <c r="D12" s="53">
        <f t="shared" si="1"/>
        <v>0</v>
      </c>
      <c r="E12" s="52">
        <f t="shared" si="2"/>
        <v>2</v>
      </c>
      <c r="F12" s="17">
        <v>2</v>
      </c>
      <c r="G12" s="53">
        <v>0</v>
      </c>
      <c r="H12" s="52">
        <f t="shared" si="3"/>
        <v>0</v>
      </c>
      <c r="I12" s="17">
        <v>0</v>
      </c>
      <c r="J12" s="53">
        <v>0</v>
      </c>
      <c r="K12" s="52">
        <f t="shared" si="4"/>
        <v>0</v>
      </c>
      <c r="L12" s="17">
        <v>0</v>
      </c>
      <c r="M12" s="53">
        <v>0</v>
      </c>
      <c r="N12" s="52">
        <f t="shared" si="5"/>
        <v>0</v>
      </c>
      <c r="O12" s="17">
        <v>0</v>
      </c>
      <c r="P12" s="53">
        <v>0</v>
      </c>
      <c r="Q12" s="52">
        <f t="shared" si="6"/>
        <v>0</v>
      </c>
      <c r="R12" s="17">
        <v>0</v>
      </c>
      <c r="S12" s="53">
        <v>0</v>
      </c>
      <c r="T12" s="52">
        <f t="shared" si="7"/>
        <v>0</v>
      </c>
      <c r="U12" s="17">
        <v>0</v>
      </c>
      <c r="V12" s="53">
        <v>0</v>
      </c>
      <c r="W12" s="52">
        <f t="shared" si="8"/>
        <v>0</v>
      </c>
      <c r="X12" s="17">
        <v>0</v>
      </c>
      <c r="Y12" s="53">
        <v>0</v>
      </c>
      <c r="Z12" s="52">
        <f t="shared" si="9"/>
        <v>1</v>
      </c>
      <c r="AA12" s="17">
        <v>1</v>
      </c>
      <c r="AB12" s="53">
        <v>0</v>
      </c>
      <c r="AC12" s="46"/>
      <c r="AD12" s="19"/>
      <c r="AE12" s="19"/>
    </row>
    <row r="13" spans="1:31" ht="15">
      <c r="A13" s="51" t="s">
        <v>62</v>
      </c>
      <c r="B13" s="52">
        <f t="shared" si="0"/>
        <v>3</v>
      </c>
      <c r="C13" s="17">
        <f t="shared" si="1"/>
        <v>1</v>
      </c>
      <c r="D13" s="53">
        <f t="shared" si="1"/>
        <v>2</v>
      </c>
      <c r="E13" s="52">
        <f t="shared" si="2"/>
        <v>0</v>
      </c>
      <c r="F13" s="17">
        <v>0</v>
      </c>
      <c r="G13" s="53">
        <v>0</v>
      </c>
      <c r="H13" s="52">
        <f t="shared" si="3"/>
        <v>0</v>
      </c>
      <c r="I13" s="17">
        <v>0</v>
      </c>
      <c r="J13" s="53">
        <v>0</v>
      </c>
      <c r="K13" s="52">
        <f t="shared" si="4"/>
        <v>0</v>
      </c>
      <c r="L13" s="17">
        <v>0</v>
      </c>
      <c r="M13" s="53">
        <v>0</v>
      </c>
      <c r="N13" s="52">
        <f t="shared" si="5"/>
        <v>1</v>
      </c>
      <c r="O13" s="17">
        <v>0</v>
      </c>
      <c r="P13" s="53">
        <v>1</v>
      </c>
      <c r="Q13" s="52">
        <f t="shared" si="6"/>
        <v>0</v>
      </c>
      <c r="R13" s="17">
        <v>0</v>
      </c>
      <c r="S13" s="53">
        <v>0</v>
      </c>
      <c r="T13" s="52">
        <f t="shared" si="7"/>
        <v>1</v>
      </c>
      <c r="U13" s="17">
        <v>0</v>
      </c>
      <c r="V13" s="53">
        <v>1</v>
      </c>
      <c r="W13" s="52">
        <f t="shared" si="8"/>
        <v>1</v>
      </c>
      <c r="X13" s="17">
        <v>1</v>
      </c>
      <c r="Y13" s="53">
        <v>0</v>
      </c>
      <c r="Z13" s="52">
        <f t="shared" si="9"/>
        <v>0</v>
      </c>
      <c r="AA13" s="17">
        <v>0</v>
      </c>
      <c r="AB13" s="53">
        <v>0</v>
      </c>
      <c r="AC13" s="46"/>
      <c r="AD13" s="19"/>
      <c r="AE13" s="19"/>
    </row>
    <row r="14" spans="1:31" ht="15">
      <c r="A14" s="51" t="s">
        <v>63</v>
      </c>
      <c r="B14" s="52">
        <f t="shared" si="0"/>
        <v>3</v>
      </c>
      <c r="C14" s="17">
        <f t="shared" si="1"/>
        <v>3</v>
      </c>
      <c r="D14" s="53">
        <f t="shared" si="1"/>
        <v>0</v>
      </c>
      <c r="E14" s="52">
        <f t="shared" si="2"/>
        <v>0</v>
      </c>
      <c r="F14" s="17">
        <v>0</v>
      </c>
      <c r="G14" s="53">
        <v>0</v>
      </c>
      <c r="H14" s="52">
        <f t="shared" si="3"/>
        <v>1</v>
      </c>
      <c r="I14" s="17">
        <v>1</v>
      </c>
      <c r="J14" s="53">
        <v>0</v>
      </c>
      <c r="K14" s="52">
        <f t="shared" si="4"/>
        <v>0</v>
      </c>
      <c r="L14" s="17">
        <v>0</v>
      </c>
      <c r="M14" s="53">
        <v>0</v>
      </c>
      <c r="N14" s="52">
        <f t="shared" si="5"/>
        <v>1</v>
      </c>
      <c r="O14" s="17">
        <v>1</v>
      </c>
      <c r="P14" s="53">
        <v>0</v>
      </c>
      <c r="Q14" s="52">
        <f t="shared" si="6"/>
        <v>0</v>
      </c>
      <c r="R14" s="17">
        <v>0</v>
      </c>
      <c r="S14" s="53">
        <v>0</v>
      </c>
      <c r="T14" s="52">
        <f t="shared" si="7"/>
        <v>0</v>
      </c>
      <c r="U14" s="17">
        <v>0</v>
      </c>
      <c r="V14" s="53">
        <v>0</v>
      </c>
      <c r="W14" s="52">
        <f t="shared" si="8"/>
        <v>0</v>
      </c>
      <c r="X14" s="17">
        <v>0</v>
      </c>
      <c r="Y14" s="53">
        <v>0</v>
      </c>
      <c r="Z14" s="52">
        <f t="shared" si="9"/>
        <v>1</v>
      </c>
      <c r="AA14" s="17">
        <v>1</v>
      </c>
      <c r="AB14" s="53">
        <v>0</v>
      </c>
      <c r="AC14" s="46"/>
      <c r="AD14" s="19"/>
      <c r="AE14" s="19"/>
    </row>
    <row r="15" spans="1:31" ht="15">
      <c r="A15" s="51" t="s">
        <v>64</v>
      </c>
      <c r="B15" s="52">
        <f t="shared" si="0"/>
        <v>2</v>
      </c>
      <c r="C15" s="17">
        <f t="shared" si="1"/>
        <v>1</v>
      </c>
      <c r="D15" s="53">
        <f t="shared" si="1"/>
        <v>1</v>
      </c>
      <c r="E15" s="52">
        <f t="shared" si="2"/>
        <v>0</v>
      </c>
      <c r="F15" s="17">
        <v>0</v>
      </c>
      <c r="G15" s="53">
        <v>0</v>
      </c>
      <c r="H15" s="52">
        <f t="shared" si="3"/>
        <v>0</v>
      </c>
      <c r="I15" s="17">
        <v>0</v>
      </c>
      <c r="J15" s="53">
        <v>0</v>
      </c>
      <c r="K15" s="52">
        <f t="shared" si="4"/>
        <v>0</v>
      </c>
      <c r="L15" s="17">
        <v>0</v>
      </c>
      <c r="M15" s="53">
        <v>0</v>
      </c>
      <c r="N15" s="52">
        <f t="shared" si="5"/>
        <v>0</v>
      </c>
      <c r="O15" s="17">
        <v>0</v>
      </c>
      <c r="P15" s="53">
        <v>0</v>
      </c>
      <c r="Q15" s="52">
        <f t="shared" si="6"/>
        <v>0</v>
      </c>
      <c r="R15" s="17">
        <v>0</v>
      </c>
      <c r="S15" s="53">
        <v>0</v>
      </c>
      <c r="T15" s="52">
        <f t="shared" si="7"/>
        <v>2</v>
      </c>
      <c r="U15" s="17">
        <v>1</v>
      </c>
      <c r="V15" s="53">
        <v>1</v>
      </c>
      <c r="W15" s="52">
        <f t="shared" si="8"/>
        <v>0</v>
      </c>
      <c r="X15" s="17">
        <v>0</v>
      </c>
      <c r="Y15" s="53">
        <v>0</v>
      </c>
      <c r="Z15" s="52">
        <f t="shared" si="9"/>
        <v>0</v>
      </c>
      <c r="AA15" s="17">
        <v>0</v>
      </c>
      <c r="AB15" s="53">
        <v>0</v>
      </c>
      <c r="AC15" s="46"/>
      <c r="AD15" s="19"/>
      <c r="AE15" s="19"/>
    </row>
    <row r="16" spans="1:31" ht="15">
      <c r="A16" s="51" t="s">
        <v>65</v>
      </c>
      <c r="B16" s="52">
        <f t="shared" si="0"/>
        <v>4</v>
      </c>
      <c r="C16" s="17">
        <f t="shared" si="1"/>
        <v>2</v>
      </c>
      <c r="D16" s="53">
        <f t="shared" si="1"/>
        <v>2</v>
      </c>
      <c r="E16" s="52">
        <f t="shared" si="2"/>
        <v>3</v>
      </c>
      <c r="F16" s="17">
        <v>1</v>
      </c>
      <c r="G16" s="53">
        <v>2</v>
      </c>
      <c r="H16" s="52">
        <f t="shared" si="3"/>
        <v>0</v>
      </c>
      <c r="I16" s="17">
        <v>0</v>
      </c>
      <c r="J16" s="53">
        <v>0</v>
      </c>
      <c r="K16" s="52">
        <f t="shared" si="4"/>
        <v>0</v>
      </c>
      <c r="L16" s="17">
        <v>0</v>
      </c>
      <c r="M16" s="53">
        <v>0</v>
      </c>
      <c r="N16" s="52">
        <f t="shared" si="5"/>
        <v>0</v>
      </c>
      <c r="O16" s="17">
        <v>0</v>
      </c>
      <c r="P16" s="53">
        <v>0</v>
      </c>
      <c r="Q16" s="52">
        <f t="shared" si="6"/>
        <v>0</v>
      </c>
      <c r="R16" s="17">
        <v>0</v>
      </c>
      <c r="S16" s="53">
        <v>0</v>
      </c>
      <c r="T16" s="52">
        <f t="shared" si="7"/>
        <v>0</v>
      </c>
      <c r="U16" s="17">
        <v>0</v>
      </c>
      <c r="V16" s="53">
        <v>0</v>
      </c>
      <c r="W16" s="52">
        <f t="shared" si="8"/>
        <v>1</v>
      </c>
      <c r="X16" s="17">
        <v>1</v>
      </c>
      <c r="Y16" s="53">
        <v>0</v>
      </c>
      <c r="Z16" s="52">
        <f t="shared" si="9"/>
        <v>0</v>
      </c>
      <c r="AA16" s="17">
        <v>0</v>
      </c>
      <c r="AB16" s="53">
        <v>0</v>
      </c>
      <c r="AC16" s="46"/>
      <c r="AD16" s="19"/>
      <c r="AE16" s="19"/>
    </row>
    <row r="17" spans="1:31" ht="15">
      <c r="A17" s="51" t="s">
        <v>66</v>
      </c>
      <c r="B17" s="52">
        <f t="shared" si="0"/>
        <v>1</v>
      </c>
      <c r="C17" s="17">
        <f t="shared" si="1"/>
        <v>0</v>
      </c>
      <c r="D17" s="53">
        <f t="shared" si="1"/>
        <v>1</v>
      </c>
      <c r="E17" s="52">
        <f t="shared" si="2"/>
        <v>0</v>
      </c>
      <c r="F17" s="17">
        <v>0</v>
      </c>
      <c r="G17" s="53">
        <v>0</v>
      </c>
      <c r="H17" s="52">
        <f t="shared" si="3"/>
        <v>1</v>
      </c>
      <c r="I17" s="17">
        <v>0</v>
      </c>
      <c r="J17" s="53">
        <v>1</v>
      </c>
      <c r="K17" s="52">
        <f t="shared" si="4"/>
        <v>0</v>
      </c>
      <c r="L17" s="17">
        <v>0</v>
      </c>
      <c r="M17" s="53">
        <v>0</v>
      </c>
      <c r="N17" s="52">
        <f t="shared" si="5"/>
        <v>0</v>
      </c>
      <c r="O17" s="17">
        <v>0</v>
      </c>
      <c r="P17" s="53">
        <v>0</v>
      </c>
      <c r="Q17" s="52">
        <f t="shared" si="6"/>
        <v>0</v>
      </c>
      <c r="R17" s="17">
        <v>0</v>
      </c>
      <c r="S17" s="53">
        <v>0</v>
      </c>
      <c r="T17" s="52">
        <f t="shared" si="7"/>
        <v>0</v>
      </c>
      <c r="U17" s="17">
        <v>0</v>
      </c>
      <c r="V17" s="53">
        <v>0</v>
      </c>
      <c r="W17" s="52">
        <f t="shared" si="8"/>
        <v>0</v>
      </c>
      <c r="X17" s="17">
        <v>0</v>
      </c>
      <c r="Y17" s="53">
        <v>0</v>
      </c>
      <c r="Z17" s="52">
        <f t="shared" si="9"/>
        <v>0</v>
      </c>
      <c r="AA17" s="17">
        <v>0</v>
      </c>
      <c r="AB17" s="53">
        <v>0</v>
      </c>
      <c r="AC17" s="46"/>
      <c r="AD17" s="19"/>
      <c r="AE17" s="19"/>
    </row>
    <row r="18" spans="1:31" ht="15">
      <c r="A18" s="51" t="s">
        <v>67</v>
      </c>
      <c r="B18" s="52">
        <f t="shared" si="0"/>
        <v>3</v>
      </c>
      <c r="C18" s="17">
        <f t="shared" si="1"/>
        <v>3</v>
      </c>
      <c r="D18" s="53">
        <f t="shared" si="1"/>
        <v>0</v>
      </c>
      <c r="E18" s="52">
        <f t="shared" si="2"/>
        <v>1</v>
      </c>
      <c r="F18" s="17">
        <v>1</v>
      </c>
      <c r="G18" s="53">
        <v>0</v>
      </c>
      <c r="H18" s="52">
        <f t="shared" si="3"/>
        <v>0</v>
      </c>
      <c r="I18" s="17">
        <v>0</v>
      </c>
      <c r="J18" s="53">
        <v>0</v>
      </c>
      <c r="K18" s="52">
        <f t="shared" si="4"/>
        <v>0</v>
      </c>
      <c r="L18" s="17">
        <v>0</v>
      </c>
      <c r="M18" s="53">
        <v>0</v>
      </c>
      <c r="N18" s="52">
        <f t="shared" si="5"/>
        <v>1</v>
      </c>
      <c r="O18" s="17">
        <v>1</v>
      </c>
      <c r="P18" s="53">
        <v>0</v>
      </c>
      <c r="Q18" s="52">
        <f t="shared" si="6"/>
        <v>0</v>
      </c>
      <c r="R18" s="17">
        <v>0</v>
      </c>
      <c r="S18" s="53">
        <v>0</v>
      </c>
      <c r="T18" s="52">
        <f t="shared" si="7"/>
        <v>1</v>
      </c>
      <c r="U18" s="17">
        <v>1</v>
      </c>
      <c r="V18" s="53">
        <v>0</v>
      </c>
      <c r="W18" s="52">
        <f t="shared" si="8"/>
        <v>0</v>
      </c>
      <c r="X18" s="17">
        <v>0</v>
      </c>
      <c r="Y18" s="53">
        <v>0</v>
      </c>
      <c r="Z18" s="52">
        <f t="shared" si="9"/>
        <v>0</v>
      </c>
      <c r="AA18" s="17">
        <v>0</v>
      </c>
      <c r="AB18" s="53">
        <v>0</v>
      </c>
      <c r="AC18" s="46"/>
      <c r="AD18" s="19"/>
      <c r="AE18" s="19"/>
    </row>
    <row r="19" spans="1:31" ht="15">
      <c r="A19" s="54" t="s">
        <v>68</v>
      </c>
      <c r="B19" s="52">
        <f t="shared" si="0"/>
        <v>14</v>
      </c>
      <c r="C19" s="17">
        <f t="shared" si="1"/>
        <v>7</v>
      </c>
      <c r="D19" s="53">
        <f t="shared" si="1"/>
        <v>7</v>
      </c>
      <c r="E19" s="52">
        <f t="shared" si="2"/>
        <v>2</v>
      </c>
      <c r="F19" s="17">
        <v>2</v>
      </c>
      <c r="G19" s="53">
        <v>0</v>
      </c>
      <c r="H19" s="52">
        <f t="shared" si="3"/>
        <v>0</v>
      </c>
      <c r="I19" s="17">
        <v>0</v>
      </c>
      <c r="J19" s="53">
        <v>0</v>
      </c>
      <c r="K19" s="52">
        <f t="shared" si="4"/>
        <v>1</v>
      </c>
      <c r="L19" s="17">
        <v>0</v>
      </c>
      <c r="M19" s="53">
        <v>1</v>
      </c>
      <c r="N19" s="52">
        <f t="shared" si="5"/>
        <v>5</v>
      </c>
      <c r="O19" s="17">
        <v>2</v>
      </c>
      <c r="P19" s="53">
        <v>3</v>
      </c>
      <c r="Q19" s="52">
        <f t="shared" si="6"/>
        <v>2</v>
      </c>
      <c r="R19" s="17">
        <v>1</v>
      </c>
      <c r="S19" s="53">
        <v>1</v>
      </c>
      <c r="T19" s="52">
        <f t="shared" si="7"/>
        <v>2</v>
      </c>
      <c r="U19" s="17">
        <v>0</v>
      </c>
      <c r="V19" s="53">
        <v>2</v>
      </c>
      <c r="W19" s="52">
        <f t="shared" si="8"/>
        <v>0</v>
      </c>
      <c r="X19" s="17">
        <v>0</v>
      </c>
      <c r="Y19" s="53">
        <v>0</v>
      </c>
      <c r="Z19" s="52">
        <f t="shared" si="9"/>
        <v>2</v>
      </c>
      <c r="AA19" s="17">
        <v>2</v>
      </c>
      <c r="AB19" s="53">
        <v>0</v>
      </c>
      <c r="AC19" s="46"/>
      <c r="AD19" s="19"/>
      <c r="AE19" s="19"/>
    </row>
    <row r="20" spans="1:31" ht="15">
      <c r="A20" s="54" t="s">
        <v>69</v>
      </c>
      <c r="B20" s="52">
        <f t="shared" si="0"/>
        <v>3</v>
      </c>
      <c r="C20" s="17">
        <f t="shared" si="1"/>
        <v>2</v>
      </c>
      <c r="D20" s="53">
        <f t="shared" si="1"/>
        <v>1</v>
      </c>
      <c r="E20" s="52">
        <f t="shared" si="2"/>
        <v>0</v>
      </c>
      <c r="F20" s="17">
        <v>0</v>
      </c>
      <c r="G20" s="53">
        <v>0</v>
      </c>
      <c r="H20" s="52">
        <f t="shared" si="3"/>
        <v>1</v>
      </c>
      <c r="I20" s="17">
        <v>0</v>
      </c>
      <c r="J20" s="53">
        <v>1</v>
      </c>
      <c r="K20" s="52">
        <f t="shared" si="4"/>
        <v>0</v>
      </c>
      <c r="L20" s="17">
        <v>0</v>
      </c>
      <c r="M20" s="53">
        <v>0</v>
      </c>
      <c r="N20" s="52">
        <f t="shared" si="5"/>
        <v>2</v>
      </c>
      <c r="O20" s="17">
        <v>2</v>
      </c>
      <c r="P20" s="53">
        <v>0</v>
      </c>
      <c r="Q20" s="52">
        <f t="shared" si="6"/>
        <v>0</v>
      </c>
      <c r="R20" s="17">
        <v>0</v>
      </c>
      <c r="S20" s="53">
        <v>0</v>
      </c>
      <c r="T20" s="52">
        <f t="shared" si="7"/>
        <v>0</v>
      </c>
      <c r="U20" s="17">
        <v>0</v>
      </c>
      <c r="V20" s="53">
        <v>0</v>
      </c>
      <c r="W20" s="52">
        <f t="shared" si="8"/>
        <v>0</v>
      </c>
      <c r="X20" s="17">
        <v>0</v>
      </c>
      <c r="Y20" s="53">
        <v>0</v>
      </c>
      <c r="Z20" s="52">
        <f t="shared" si="9"/>
        <v>0</v>
      </c>
      <c r="AA20" s="17">
        <v>0</v>
      </c>
      <c r="AB20" s="53">
        <v>0</v>
      </c>
      <c r="AC20" s="46"/>
      <c r="AD20" s="19"/>
      <c r="AE20" s="19"/>
    </row>
    <row r="21" spans="1:31" ht="15">
      <c r="A21" s="51" t="s">
        <v>70</v>
      </c>
      <c r="B21" s="52">
        <f t="shared" si="0"/>
        <v>1</v>
      </c>
      <c r="C21" s="17">
        <f t="shared" si="1"/>
        <v>1</v>
      </c>
      <c r="D21" s="53">
        <f t="shared" si="1"/>
        <v>0</v>
      </c>
      <c r="E21" s="52">
        <f t="shared" si="2"/>
        <v>1</v>
      </c>
      <c r="F21" s="17">
        <v>1</v>
      </c>
      <c r="G21" s="53">
        <v>0</v>
      </c>
      <c r="H21" s="52">
        <f t="shared" si="3"/>
        <v>0</v>
      </c>
      <c r="I21" s="17">
        <v>0</v>
      </c>
      <c r="J21" s="53">
        <v>0</v>
      </c>
      <c r="K21" s="52">
        <f t="shared" si="4"/>
        <v>0</v>
      </c>
      <c r="L21" s="17">
        <v>0</v>
      </c>
      <c r="M21" s="53">
        <v>0</v>
      </c>
      <c r="N21" s="52">
        <f t="shared" si="5"/>
        <v>0</v>
      </c>
      <c r="O21" s="17">
        <v>0</v>
      </c>
      <c r="P21" s="53">
        <v>0</v>
      </c>
      <c r="Q21" s="52">
        <f t="shared" si="6"/>
        <v>0</v>
      </c>
      <c r="R21" s="17">
        <v>0</v>
      </c>
      <c r="S21" s="53">
        <v>0</v>
      </c>
      <c r="T21" s="52">
        <f t="shared" si="7"/>
        <v>0</v>
      </c>
      <c r="U21" s="17">
        <v>0</v>
      </c>
      <c r="V21" s="53">
        <v>0</v>
      </c>
      <c r="W21" s="52">
        <f t="shared" si="8"/>
        <v>0</v>
      </c>
      <c r="X21" s="17">
        <v>0</v>
      </c>
      <c r="Y21" s="53">
        <v>0</v>
      </c>
      <c r="Z21" s="52">
        <f t="shared" si="9"/>
        <v>0</v>
      </c>
      <c r="AA21" s="17">
        <v>0</v>
      </c>
      <c r="AB21" s="53">
        <v>0</v>
      </c>
      <c r="AC21" s="46"/>
      <c r="AD21" s="19"/>
      <c r="AE21" s="19"/>
    </row>
    <row r="22" spans="1:31" ht="15">
      <c r="A22" s="54" t="s">
        <v>71</v>
      </c>
      <c r="B22" s="52">
        <f t="shared" si="0"/>
        <v>198</v>
      </c>
      <c r="C22" s="17">
        <f t="shared" si="1"/>
        <v>106</v>
      </c>
      <c r="D22" s="53">
        <f t="shared" si="1"/>
        <v>92</v>
      </c>
      <c r="E22" s="52">
        <f t="shared" si="2"/>
        <v>31</v>
      </c>
      <c r="F22" s="17">
        <v>17</v>
      </c>
      <c r="G22" s="53">
        <v>14</v>
      </c>
      <c r="H22" s="52">
        <f t="shared" si="3"/>
        <v>19</v>
      </c>
      <c r="I22" s="17">
        <v>9</v>
      </c>
      <c r="J22" s="53">
        <v>10</v>
      </c>
      <c r="K22" s="52">
        <f t="shared" si="4"/>
        <v>16</v>
      </c>
      <c r="L22" s="17">
        <v>11</v>
      </c>
      <c r="M22" s="53">
        <v>5</v>
      </c>
      <c r="N22" s="52">
        <f t="shared" si="5"/>
        <v>58</v>
      </c>
      <c r="O22" s="17">
        <v>33</v>
      </c>
      <c r="P22" s="53">
        <v>25</v>
      </c>
      <c r="Q22" s="52">
        <f t="shared" si="6"/>
        <v>16</v>
      </c>
      <c r="R22" s="17">
        <v>9</v>
      </c>
      <c r="S22" s="53">
        <v>7</v>
      </c>
      <c r="T22" s="52">
        <f t="shared" si="7"/>
        <v>20</v>
      </c>
      <c r="U22" s="17">
        <v>9</v>
      </c>
      <c r="V22" s="53">
        <v>11</v>
      </c>
      <c r="W22" s="52">
        <f t="shared" si="8"/>
        <v>20</v>
      </c>
      <c r="X22" s="17">
        <v>9</v>
      </c>
      <c r="Y22" s="53">
        <v>11</v>
      </c>
      <c r="Z22" s="52">
        <f t="shared" si="9"/>
        <v>18</v>
      </c>
      <c r="AA22" s="17">
        <v>9</v>
      </c>
      <c r="AB22" s="53">
        <v>9</v>
      </c>
      <c r="AC22" s="46"/>
      <c r="AD22" s="19"/>
      <c r="AE22" s="19"/>
    </row>
    <row r="23" spans="1:31" ht="15">
      <c r="A23" s="54" t="s">
        <v>72</v>
      </c>
      <c r="B23" s="52">
        <f t="shared" si="0"/>
        <v>1</v>
      </c>
      <c r="C23" s="17">
        <f t="shared" si="1"/>
        <v>1</v>
      </c>
      <c r="D23" s="53">
        <f t="shared" si="1"/>
        <v>0</v>
      </c>
      <c r="E23" s="52">
        <f t="shared" si="2"/>
        <v>0</v>
      </c>
      <c r="F23" s="17">
        <v>0</v>
      </c>
      <c r="G23" s="53">
        <v>0</v>
      </c>
      <c r="H23" s="52">
        <f t="shared" si="3"/>
        <v>0</v>
      </c>
      <c r="I23" s="17">
        <v>0</v>
      </c>
      <c r="J23" s="53">
        <v>0</v>
      </c>
      <c r="K23" s="52">
        <f t="shared" si="4"/>
        <v>0</v>
      </c>
      <c r="L23" s="17">
        <v>0</v>
      </c>
      <c r="M23" s="53">
        <v>0</v>
      </c>
      <c r="N23" s="52">
        <f t="shared" si="5"/>
        <v>1</v>
      </c>
      <c r="O23" s="17">
        <v>1</v>
      </c>
      <c r="P23" s="53">
        <v>0</v>
      </c>
      <c r="Q23" s="52">
        <f t="shared" si="6"/>
        <v>0</v>
      </c>
      <c r="R23" s="17">
        <v>0</v>
      </c>
      <c r="S23" s="53">
        <v>0</v>
      </c>
      <c r="T23" s="52">
        <f t="shared" si="7"/>
        <v>0</v>
      </c>
      <c r="U23" s="17">
        <v>0</v>
      </c>
      <c r="V23" s="53">
        <v>0</v>
      </c>
      <c r="W23" s="52">
        <f t="shared" si="8"/>
        <v>0</v>
      </c>
      <c r="X23" s="17">
        <v>0</v>
      </c>
      <c r="Y23" s="53">
        <v>0</v>
      </c>
      <c r="Z23" s="52">
        <f t="shared" si="9"/>
        <v>0</v>
      </c>
      <c r="AA23" s="17">
        <v>0</v>
      </c>
      <c r="AB23" s="53">
        <v>0</v>
      </c>
      <c r="AC23" s="46"/>
      <c r="AD23" s="19"/>
      <c r="AE23" s="19"/>
    </row>
    <row r="24" spans="1:31" ht="15">
      <c r="A24" s="54" t="s">
        <v>73</v>
      </c>
      <c r="B24" s="52">
        <f t="shared" si="0"/>
        <v>0</v>
      </c>
      <c r="C24" s="17">
        <f t="shared" si="1"/>
        <v>0</v>
      </c>
      <c r="D24" s="53">
        <f t="shared" si="1"/>
        <v>0</v>
      </c>
      <c r="E24" s="52">
        <f t="shared" si="2"/>
        <v>0</v>
      </c>
      <c r="F24" s="17">
        <v>0</v>
      </c>
      <c r="G24" s="53">
        <v>0</v>
      </c>
      <c r="H24" s="52">
        <f t="shared" si="3"/>
        <v>0</v>
      </c>
      <c r="I24" s="17">
        <v>0</v>
      </c>
      <c r="J24" s="53">
        <v>0</v>
      </c>
      <c r="K24" s="52">
        <f t="shared" si="4"/>
        <v>0</v>
      </c>
      <c r="L24" s="17">
        <v>0</v>
      </c>
      <c r="M24" s="53">
        <v>0</v>
      </c>
      <c r="N24" s="52">
        <f t="shared" si="5"/>
        <v>0</v>
      </c>
      <c r="O24" s="17">
        <v>0</v>
      </c>
      <c r="P24" s="53">
        <v>0</v>
      </c>
      <c r="Q24" s="52">
        <f t="shared" si="6"/>
        <v>0</v>
      </c>
      <c r="R24" s="17">
        <v>0</v>
      </c>
      <c r="S24" s="53">
        <v>0</v>
      </c>
      <c r="T24" s="52">
        <f t="shared" si="7"/>
        <v>0</v>
      </c>
      <c r="U24" s="17">
        <v>0</v>
      </c>
      <c r="V24" s="53">
        <v>0</v>
      </c>
      <c r="W24" s="52">
        <f t="shared" si="8"/>
        <v>0</v>
      </c>
      <c r="X24" s="17">
        <v>0</v>
      </c>
      <c r="Y24" s="53">
        <v>0</v>
      </c>
      <c r="Z24" s="52">
        <f t="shared" si="9"/>
        <v>0</v>
      </c>
      <c r="AA24" s="17">
        <v>0</v>
      </c>
      <c r="AB24" s="53">
        <v>0</v>
      </c>
      <c r="AC24" s="46"/>
      <c r="AD24" s="19"/>
      <c r="AE24" s="19"/>
    </row>
    <row r="25" spans="1:31" ht="15">
      <c r="A25" s="54" t="s">
        <v>74</v>
      </c>
      <c r="B25" s="52">
        <f t="shared" si="0"/>
        <v>1</v>
      </c>
      <c r="C25" s="17">
        <f t="shared" si="1"/>
        <v>1</v>
      </c>
      <c r="D25" s="53">
        <f t="shared" si="1"/>
        <v>0</v>
      </c>
      <c r="E25" s="52">
        <f t="shared" si="2"/>
        <v>0</v>
      </c>
      <c r="F25" s="17">
        <v>0</v>
      </c>
      <c r="G25" s="53">
        <v>0</v>
      </c>
      <c r="H25" s="52">
        <f t="shared" si="3"/>
        <v>0</v>
      </c>
      <c r="I25" s="17">
        <v>0</v>
      </c>
      <c r="J25" s="53">
        <v>0</v>
      </c>
      <c r="K25" s="52">
        <f t="shared" si="4"/>
        <v>0</v>
      </c>
      <c r="L25" s="17">
        <v>0</v>
      </c>
      <c r="M25" s="53">
        <v>0</v>
      </c>
      <c r="N25" s="52">
        <f t="shared" si="5"/>
        <v>1</v>
      </c>
      <c r="O25" s="17">
        <v>1</v>
      </c>
      <c r="P25" s="53">
        <v>0</v>
      </c>
      <c r="Q25" s="52">
        <f t="shared" si="6"/>
        <v>0</v>
      </c>
      <c r="R25" s="17">
        <v>0</v>
      </c>
      <c r="S25" s="53">
        <v>0</v>
      </c>
      <c r="T25" s="52">
        <f t="shared" si="7"/>
        <v>0</v>
      </c>
      <c r="U25" s="17">
        <v>0</v>
      </c>
      <c r="V25" s="53">
        <v>0</v>
      </c>
      <c r="W25" s="52">
        <f t="shared" si="8"/>
        <v>0</v>
      </c>
      <c r="X25" s="17">
        <v>0</v>
      </c>
      <c r="Y25" s="53">
        <v>0</v>
      </c>
      <c r="Z25" s="52">
        <f t="shared" si="9"/>
        <v>0</v>
      </c>
      <c r="AA25" s="17">
        <v>0</v>
      </c>
      <c r="AB25" s="53">
        <v>0</v>
      </c>
      <c r="AC25" s="46"/>
      <c r="AD25" s="19"/>
      <c r="AE25" s="19"/>
    </row>
    <row r="26" spans="1:31" ht="15">
      <c r="A26" s="54" t="s">
        <v>75</v>
      </c>
      <c r="B26" s="52">
        <f t="shared" si="0"/>
        <v>6</v>
      </c>
      <c r="C26" s="17">
        <f t="shared" si="1"/>
        <v>4</v>
      </c>
      <c r="D26" s="53">
        <f t="shared" si="1"/>
        <v>2</v>
      </c>
      <c r="E26" s="52">
        <f t="shared" si="2"/>
        <v>1</v>
      </c>
      <c r="F26" s="17">
        <v>0</v>
      </c>
      <c r="G26" s="53">
        <v>1</v>
      </c>
      <c r="H26" s="52">
        <f t="shared" si="3"/>
        <v>1</v>
      </c>
      <c r="I26" s="17">
        <v>0</v>
      </c>
      <c r="J26" s="53">
        <v>1</v>
      </c>
      <c r="K26" s="52">
        <f t="shared" si="4"/>
        <v>1</v>
      </c>
      <c r="L26" s="17">
        <v>1</v>
      </c>
      <c r="M26" s="53">
        <v>0</v>
      </c>
      <c r="N26" s="52">
        <f t="shared" si="5"/>
        <v>1</v>
      </c>
      <c r="O26" s="17">
        <v>1</v>
      </c>
      <c r="P26" s="53">
        <v>0</v>
      </c>
      <c r="Q26" s="52">
        <f t="shared" si="6"/>
        <v>0</v>
      </c>
      <c r="R26" s="17">
        <v>0</v>
      </c>
      <c r="S26" s="53">
        <v>0</v>
      </c>
      <c r="T26" s="52">
        <f t="shared" si="7"/>
        <v>0</v>
      </c>
      <c r="U26" s="17">
        <v>0</v>
      </c>
      <c r="V26" s="53">
        <v>0</v>
      </c>
      <c r="W26" s="52">
        <f t="shared" si="8"/>
        <v>1</v>
      </c>
      <c r="X26" s="17">
        <v>1</v>
      </c>
      <c r="Y26" s="53">
        <v>0</v>
      </c>
      <c r="Z26" s="52">
        <f t="shared" si="9"/>
        <v>1</v>
      </c>
      <c r="AA26" s="17">
        <v>1</v>
      </c>
      <c r="AB26" s="53">
        <v>0</v>
      </c>
      <c r="AC26" s="46"/>
      <c r="AD26" s="19"/>
      <c r="AE26" s="19"/>
    </row>
    <row r="27" spans="1:31" ht="15">
      <c r="A27" s="54" t="s">
        <v>76</v>
      </c>
      <c r="B27" s="52">
        <f t="shared" si="0"/>
        <v>2</v>
      </c>
      <c r="C27" s="17">
        <f t="shared" si="1"/>
        <v>2</v>
      </c>
      <c r="D27" s="53">
        <f t="shared" si="1"/>
        <v>0</v>
      </c>
      <c r="E27" s="52">
        <f t="shared" si="2"/>
        <v>0</v>
      </c>
      <c r="F27" s="17">
        <v>0</v>
      </c>
      <c r="G27" s="53">
        <v>0</v>
      </c>
      <c r="H27" s="52">
        <f t="shared" si="3"/>
        <v>0</v>
      </c>
      <c r="I27" s="17">
        <v>0</v>
      </c>
      <c r="J27" s="53">
        <v>0</v>
      </c>
      <c r="K27" s="52">
        <f t="shared" si="4"/>
        <v>1</v>
      </c>
      <c r="L27" s="17">
        <v>1</v>
      </c>
      <c r="M27" s="53">
        <v>0</v>
      </c>
      <c r="N27" s="52">
        <f t="shared" si="5"/>
        <v>1</v>
      </c>
      <c r="O27" s="17">
        <v>1</v>
      </c>
      <c r="P27" s="53">
        <v>0</v>
      </c>
      <c r="Q27" s="52">
        <f t="shared" si="6"/>
        <v>0</v>
      </c>
      <c r="R27" s="17">
        <v>0</v>
      </c>
      <c r="S27" s="53">
        <v>0</v>
      </c>
      <c r="T27" s="52">
        <f t="shared" si="7"/>
        <v>0</v>
      </c>
      <c r="U27" s="17">
        <v>0</v>
      </c>
      <c r="V27" s="53">
        <v>0</v>
      </c>
      <c r="W27" s="52">
        <f t="shared" si="8"/>
        <v>0</v>
      </c>
      <c r="X27" s="17">
        <v>0</v>
      </c>
      <c r="Y27" s="53">
        <v>0</v>
      </c>
      <c r="Z27" s="52">
        <f t="shared" si="9"/>
        <v>0</v>
      </c>
      <c r="AA27" s="17">
        <v>0</v>
      </c>
      <c r="AB27" s="53">
        <v>0</v>
      </c>
      <c r="AC27" s="46"/>
      <c r="AD27" s="19"/>
      <c r="AE27" s="19"/>
    </row>
    <row r="28" spans="1:31" ht="15">
      <c r="A28" s="54" t="s">
        <v>77</v>
      </c>
      <c r="B28" s="52">
        <f t="shared" si="0"/>
        <v>1</v>
      </c>
      <c r="C28" s="17">
        <f t="shared" si="1"/>
        <v>1</v>
      </c>
      <c r="D28" s="53">
        <f t="shared" si="1"/>
        <v>0</v>
      </c>
      <c r="E28" s="52">
        <f t="shared" si="2"/>
        <v>0</v>
      </c>
      <c r="F28" s="17">
        <v>0</v>
      </c>
      <c r="G28" s="53">
        <v>0</v>
      </c>
      <c r="H28" s="52">
        <f t="shared" si="3"/>
        <v>0</v>
      </c>
      <c r="I28" s="17">
        <v>0</v>
      </c>
      <c r="J28" s="53">
        <v>0</v>
      </c>
      <c r="K28" s="52">
        <f t="shared" si="4"/>
        <v>0</v>
      </c>
      <c r="L28" s="17">
        <v>0</v>
      </c>
      <c r="M28" s="53">
        <v>0</v>
      </c>
      <c r="N28" s="52">
        <f t="shared" si="5"/>
        <v>0</v>
      </c>
      <c r="O28" s="17">
        <v>0</v>
      </c>
      <c r="P28" s="53">
        <v>0</v>
      </c>
      <c r="Q28" s="52">
        <f t="shared" si="6"/>
        <v>0</v>
      </c>
      <c r="R28" s="17">
        <v>0</v>
      </c>
      <c r="S28" s="53">
        <v>0</v>
      </c>
      <c r="T28" s="52">
        <f t="shared" si="7"/>
        <v>0</v>
      </c>
      <c r="U28" s="17">
        <v>0</v>
      </c>
      <c r="V28" s="53">
        <v>0</v>
      </c>
      <c r="W28" s="52">
        <f t="shared" si="8"/>
        <v>0</v>
      </c>
      <c r="X28" s="17">
        <v>0</v>
      </c>
      <c r="Y28" s="53">
        <v>0</v>
      </c>
      <c r="Z28" s="52">
        <f t="shared" si="9"/>
        <v>1</v>
      </c>
      <c r="AA28" s="17">
        <v>1</v>
      </c>
      <c r="AB28" s="53">
        <v>0</v>
      </c>
      <c r="AC28" s="46"/>
      <c r="AD28" s="19"/>
      <c r="AE28" s="19"/>
    </row>
    <row r="29" spans="1:31" ht="15">
      <c r="A29" s="54" t="s">
        <v>78</v>
      </c>
      <c r="B29" s="52">
        <f t="shared" si="0"/>
        <v>2</v>
      </c>
      <c r="C29" s="17">
        <f t="shared" si="1"/>
        <v>1</v>
      </c>
      <c r="D29" s="53">
        <f t="shared" si="1"/>
        <v>1</v>
      </c>
      <c r="E29" s="52">
        <f t="shared" si="2"/>
        <v>0</v>
      </c>
      <c r="F29" s="17">
        <v>0</v>
      </c>
      <c r="G29" s="53">
        <v>0</v>
      </c>
      <c r="H29" s="52">
        <f t="shared" si="3"/>
        <v>0</v>
      </c>
      <c r="I29" s="17">
        <v>0</v>
      </c>
      <c r="J29" s="53">
        <v>0</v>
      </c>
      <c r="K29" s="52">
        <f t="shared" si="4"/>
        <v>0</v>
      </c>
      <c r="L29" s="17">
        <v>0</v>
      </c>
      <c r="M29" s="53">
        <v>0</v>
      </c>
      <c r="N29" s="52">
        <f t="shared" si="5"/>
        <v>1</v>
      </c>
      <c r="O29" s="17">
        <v>1</v>
      </c>
      <c r="P29" s="53">
        <v>0</v>
      </c>
      <c r="Q29" s="52">
        <f t="shared" si="6"/>
        <v>1</v>
      </c>
      <c r="R29" s="17">
        <v>0</v>
      </c>
      <c r="S29" s="53">
        <v>1</v>
      </c>
      <c r="T29" s="52">
        <f t="shared" si="7"/>
        <v>0</v>
      </c>
      <c r="U29" s="17">
        <v>0</v>
      </c>
      <c r="V29" s="53">
        <v>0</v>
      </c>
      <c r="W29" s="52">
        <f t="shared" si="8"/>
        <v>0</v>
      </c>
      <c r="X29" s="17">
        <v>0</v>
      </c>
      <c r="Y29" s="53">
        <v>0</v>
      </c>
      <c r="Z29" s="52">
        <f t="shared" si="9"/>
        <v>0</v>
      </c>
      <c r="AA29" s="17">
        <v>0</v>
      </c>
      <c r="AB29" s="53">
        <v>0</v>
      </c>
      <c r="AC29" s="46"/>
      <c r="AD29" s="19"/>
      <c r="AE29" s="19"/>
    </row>
    <row r="30" spans="1:31" ht="15">
      <c r="A30" s="54" t="s">
        <v>79</v>
      </c>
      <c r="B30" s="52">
        <f t="shared" si="0"/>
        <v>3</v>
      </c>
      <c r="C30" s="17">
        <f t="shared" si="1"/>
        <v>0</v>
      </c>
      <c r="D30" s="53">
        <f t="shared" si="1"/>
        <v>3</v>
      </c>
      <c r="E30" s="52">
        <f t="shared" si="2"/>
        <v>0</v>
      </c>
      <c r="F30" s="17">
        <v>0</v>
      </c>
      <c r="G30" s="53">
        <v>0</v>
      </c>
      <c r="H30" s="52">
        <f t="shared" si="3"/>
        <v>1</v>
      </c>
      <c r="I30" s="17">
        <v>0</v>
      </c>
      <c r="J30" s="53">
        <v>1</v>
      </c>
      <c r="K30" s="52">
        <f t="shared" si="4"/>
        <v>0</v>
      </c>
      <c r="L30" s="17">
        <v>0</v>
      </c>
      <c r="M30" s="53">
        <v>0</v>
      </c>
      <c r="N30" s="52">
        <f t="shared" si="5"/>
        <v>1</v>
      </c>
      <c r="O30" s="17">
        <v>0</v>
      </c>
      <c r="P30" s="53">
        <v>1</v>
      </c>
      <c r="Q30" s="52">
        <f t="shared" si="6"/>
        <v>1</v>
      </c>
      <c r="R30" s="17">
        <v>0</v>
      </c>
      <c r="S30" s="53">
        <v>1</v>
      </c>
      <c r="T30" s="52">
        <f t="shared" si="7"/>
        <v>0</v>
      </c>
      <c r="U30" s="17">
        <v>0</v>
      </c>
      <c r="V30" s="53">
        <v>0</v>
      </c>
      <c r="W30" s="52">
        <f t="shared" si="8"/>
        <v>0</v>
      </c>
      <c r="X30" s="17">
        <v>0</v>
      </c>
      <c r="Y30" s="53">
        <v>0</v>
      </c>
      <c r="Z30" s="52">
        <f t="shared" si="9"/>
        <v>0</v>
      </c>
      <c r="AA30" s="17">
        <v>0</v>
      </c>
      <c r="AB30" s="53">
        <v>0</v>
      </c>
      <c r="AC30" s="46"/>
      <c r="AD30" s="19"/>
      <c r="AE30" s="19"/>
    </row>
    <row r="31" spans="1:31" ht="15">
      <c r="A31" s="54" t="s">
        <v>80</v>
      </c>
      <c r="B31" s="52">
        <f t="shared" si="0"/>
        <v>0</v>
      </c>
      <c r="C31" s="17">
        <f t="shared" si="1"/>
        <v>0</v>
      </c>
      <c r="D31" s="53">
        <f t="shared" si="1"/>
        <v>0</v>
      </c>
      <c r="E31" s="52">
        <f t="shared" si="2"/>
        <v>0</v>
      </c>
      <c r="F31" s="17">
        <v>0</v>
      </c>
      <c r="G31" s="53">
        <v>0</v>
      </c>
      <c r="H31" s="52">
        <f t="shared" si="3"/>
        <v>0</v>
      </c>
      <c r="I31" s="17">
        <v>0</v>
      </c>
      <c r="J31" s="53">
        <v>0</v>
      </c>
      <c r="K31" s="52">
        <f t="shared" si="4"/>
        <v>0</v>
      </c>
      <c r="L31" s="17">
        <v>0</v>
      </c>
      <c r="M31" s="53">
        <v>0</v>
      </c>
      <c r="N31" s="52">
        <f t="shared" si="5"/>
        <v>0</v>
      </c>
      <c r="O31" s="17">
        <v>0</v>
      </c>
      <c r="P31" s="53">
        <v>0</v>
      </c>
      <c r="Q31" s="52">
        <f t="shared" si="6"/>
        <v>0</v>
      </c>
      <c r="R31" s="17">
        <v>0</v>
      </c>
      <c r="S31" s="53">
        <v>0</v>
      </c>
      <c r="T31" s="52">
        <f t="shared" si="7"/>
        <v>0</v>
      </c>
      <c r="U31" s="17">
        <v>0</v>
      </c>
      <c r="V31" s="53">
        <v>0</v>
      </c>
      <c r="W31" s="52">
        <f t="shared" si="8"/>
        <v>0</v>
      </c>
      <c r="X31" s="17">
        <v>0</v>
      </c>
      <c r="Y31" s="53">
        <v>0</v>
      </c>
      <c r="Z31" s="52">
        <f t="shared" si="9"/>
        <v>0</v>
      </c>
      <c r="AA31" s="17">
        <v>0</v>
      </c>
      <c r="AB31" s="53">
        <v>0</v>
      </c>
      <c r="AC31" s="46"/>
      <c r="AD31" s="19"/>
      <c r="AE31" s="19"/>
    </row>
    <row r="32" spans="1:31" ht="15">
      <c r="A32" s="54" t="s">
        <v>81</v>
      </c>
      <c r="B32" s="52">
        <f t="shared" si="0"/>
        <v>0</v>
      </c>
      <c r="C32" s="17">
        <f t="shared" si="1"/>
        <v>0</v>
      </c>
      <c r="D32" s="53">
        <f t="shared" si="1"/>
        <v>0</v>
      </c>
      <c r="E32" s="52">
        <f t="shared" si="2"/>
        <v>0</v>
      </c>
      <c r="F32" s="17">
        <v>0</v>
      </c>
      <c r="G32" s="53">
        <v>0</v>
      </c>
      <c r="H32" s="52">
        <f t="shared" si="3"/>
        <v>0</v>
      </c>
      <c r="I32" s="17">
        <v>0</v>
      </c>
      <c r="J32" s="53">
        <v>0</v>
      </c>
      <c r="K32" s="52">
        <f t="shared" si="4"/>
        <v>0</v>
      </c>
      <c r="L32" s="17">
        <v>0</v>
      </c>
      <c r="M32" s="53">
        <v>0</v>
      </c>
      <c r="N32" s="52">
        <f t="shared" si="5"/>
        <v>0</v>
      </c>
      <c r="O32" s="17">
        <v>0</v>
      </c>
      <c r="P32" s="53">
        <v>0</v>
      </c>
      <c r="Q32" s="52">
        <f t="shared" si="6"/>
        <v>0</v>
      </c>
      <c r="R32" s="17">
        <v>0</v>
      </c>
      <c r="S32" s="53">
        <v>0</v>
      </c>
      <c r="T32" s="52">
        <f t="shared" si="7"/>
        <v>0</v>
      </c>
      <c r="U32" s="17">
        <v>0</v>
      </c>
      <c r="V32" s="53">
        <v>0</v>
      </c>
      <c r="W32" s="52">
        <f t="shared" si="8"/>
        <v>0</v>
      </c>
      <c r="X32" s="17">
        <v>0</v>
      </c>
      <c r="Y32" s="53">
        <v>0</v>
      </c>
      <c r="Z32" s="52">
        <f t="shared" si="9"/>
        <v>0</v>
      </c>
      <c r="AA32" s="17">
        <v>0</v>
      </c>
      <c r="AB32" s="53">
        <v>0</v>
      </c>
      <c r="AC32" s="46"/>
      <c r="AD32" s="19"/>
      <c r="AE32" s="19"/>
    </row>
    <row r="33" spans="1:31" ht="15">
      <c r="A33" s="54" t="s">
        <v>82</v>
      </c>
      <c r="B33" s="52">
        <f t="shared" si="0"/>
        <v>1</v>
      </c>
      <c r="C33" s="17">
        <f t="shared" si="1"/>
        <v>0</v>
      </c>
      <c r="D33" s="53">
        <f t="shared" si="1"/>
        <v>1</v>
      </c>
      <c r="E33" s="52">
        <f t="shared" si="2"/>
        <v>0</v>
      </c>
      <c r="F33" s="17">
        <v>0</v>
      </c>
      <c r="G33" s="53">
        <v>0</v>
      </c>
      <c r="H33" s="52">
        <f t="shared" si="3"/>
        <v>0</v>
      </c>
      <c r="I33" s="17">
        <v>0</v>
      </c>
      <c r="J33" s="53">
        <v>0</v>
      </c>
      <c r="K33" s="52">
        <f t="shared" si="4"/>
        <v>1</v>
      </c>
      <c r="L33" s="17">
        <v>0</v>
      </c>
      <c r="M33" s="53">
        <v>1</v>
      </c>
      <c r="N33" s="52">
        <f t="shared" si="5"/>
        <v>0</v>
      </c>
      <c r="O33" s="17">
        <v>0</v>
      </c>
      <c r="P33" s="53">
        <v>0</v>
      </c>
      <c r="Q33" s="52">
        <f t="shared" si="6"/>
        <v>0</v>
      </c>
      <c r="R33" s="17">
        <v>0</v>
      </c>
      <c r="S33" s="53">
        <v>0</v>
      </c>
      <c r="T33" s="52">
        <f t="shared" si="7"/>
        <v>0</v>
      </c>
      <c r="U33" s="17">
        <v>0</v>
      </c>
      <c r="V33" s="53">
        <v>0</v>
      </c>
      <c r="W33" s="52">
        <f t="shared" si="8"/>
        <v>0</v>
      </c>
      <c r="X33" s="17">
        <v>0</v>
      </c>
      <c r="Y33" s="53">
        <v>0</v>
      </c>
      <c r="Z33" s="52">
        <f t="shared" si="9"/>
        <v>0</v>
      </c>
      <c r="AA33" s="17">
        <v>0</v>
      </c>
      <c r="AB33" s="53">
        <v>0</v>
      </c>
      <c r="AC33" s="46"/>
      <c r="AD33" s="19"/>
      <c r="AE33" s="19"/>
    </row>
    <row r="34" spans="1:31" ht="15.75" thickBot="1">
      <c r="A34" s="55"/>
      <c r="B34" s="52"/>
      <c r="C34" s="17"/>
      <c r="D34" s="53"/>
      <c r="E34" s="52"/>
      <c r="F34" s="17"/>
      <c r="G34" s="53"/>
      <c r="H34" s="52"/>
      <c r="I34" s="17"/>
      <c r="J34" s="53"/>
      <c r="K34" s="52"/>
      <c r="L34" s="17"/>
      <c r="M34" s="53"/>
      <c r="N34" s="52"/>
      <c r="O34" s="17"/>
      <c r="P34" s="53"/>
      <c r="Q34" s="52"/>
      <c r="R34" s="17"/>
      <c r="S34" s="53"/>
      <c r="T34" s="52"/>
      <c r="U34" s="17"/>
      <c r="V34" s="53"/>
      <c r="W34" s="52"/>
      <c r="X34" s="17"/>
      <c r="Y34" s="53"/>
      <c r="Z34" s="52"/>
      <c r="AA34" s="17"/>
      <c r="AB34" s="53"/>
      <c r="AC34" s="46"/>
      <c r="AD34" s="19"/>
      <c r="AE34" s="19"/>
    </row>
    <row r="35" spans="1:31" ht="15.75" thickBot="1">
      <c r="A35" s="56" t="s">
        <v>83</v>
      </c>
      <c r="B35" s="57">
        <f>C35+D35</f>
        <v>266</v>
      </c>
      <c r="C35" s="58">
        <f>F35+I35+L35+O35+R35+U35+X35+AA35</f>
        <v>149</v>
      </c>
      <c r="D35" s="59">
        <f>G35+J35+M35+P35+S35+V35+Y35+AB35</f>
        <v>117</v>
      </c>
      <c r="E35" s="57">
        <f>SUM(E8:E33)</f>
        <v>43</v>
      </c>
      <c r="F35" s="58">
        <f>SUM(F8:F33)</f>
        <v>26</v>
      </c>
      <c r="G35" s="59">
        <f>SUM(G8:G33)</f>
        <v>17</v>
      </c>
      <c r="H35" s="57">
        <f>I35+J35</f>
        <v>28</v>
      </c>
      <c r="I35" s="58">
        <f>SUM(I8:I33)</f>
        <v>13</v>
      </c>
      <c r="J35" s="59">
        <f>SUM(J8:J33)</f>
        <v>15</v>
      </c>
      <c r="K35" s="57">
        <f>SUM(K8:K33)</f>
        <v>20</v>
      </c>
      <c r="L35" s="58">
        <f>SUM(L8:L33)</f>
        <v>13</v>
      </c>
      <c r="M35" s="59">
        <f>SUM(M8:M33)</f>
        <v>7</v>
      </c>
      <c r="N35" s="57">
        <f>O35+P35</f>
        <v>75</v>
      </c>
      <c r="O35" s="58">
        <f aca="true" t="shared" si="10" ref="O35:AB35">SUM(O8:O33)</f>
        <v>45</v>
      </c>
      <c r="P35" s="59">
        <f t="shared" si="10"/>
        <v>30</v>
      </c>
      <c r="Q35" s="57">
        <f t="shared" si="10"/>
        <v>21</v>
      </c>
      <c r="R35" s="58">
        <f t="shared" si="10"/>
        <v>10</v>
      </c>
      <c r="S35" s="59">
        <f t="shared" si="10"/>
        <v>11</v>
      </c>
      <c r="T35" s="57">
        <f t="shared" si="10"/>
        <v>27</v>
      </c>
      <c r="U35" s="58">
        <f t="shared" si="10"/>
        <v>12</v>
      </c>
      <c r="V35" s="59">
        <f t="shared" si="10"/>
        <v>15</v>
      </c>
      <c r="W35" s="57">
        <f t="shared" si="10"/>
        <v>24</v>
      </c>
      <c r="X35" s="58">
        <f t="shared" si="10"/>
        <v>12</v>
      </c>
      <c r="Y35" s="59">
        <f t="shared" si="10"/>
        <v>12</v>
      </c>
      <c r="Z35" s="57">
        <f t="shared" si="10"/>
        <v>28</v>
      </c>
      <c r="AA35" s="58">
        <f t="shared" si="10"/>
        <v>18</v>
      </c>
      <c r="AB35" s="59">
        <f t="shared" si="10"/>
        <v>10</v>
      </c>
      <c r="AC35" s="46"/>
      <c r="AD35" s="19"/>
      <c r="AE35" s="19"/>
    </row>
    <row r="36" spans="1:31" ht="15">
      <c r="A36" s="60" t="s">
        <v>45</v>
      </c>
      <c r="B36" s="63"/>
      <c r="C36" s="62"/>
      <c r="D36" s="62"/>
      <c r="E36" s="62"/>
      <c r="F36" s="19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19"/>
      <c r="R36" s="62"/>
      <c r="S36" s="62"/>
      <c r="T36" s="19"/>
      <c r="U36" s="62"/>
      <c r="V36" s="62"/>
      <c r="W36" s="19"/>
      <c r="X36" s="62"/>
      <c r="Y36" s="62"/>
      <c r="Z36" s="19"/>
      <c r="AA36" s="62"/>
      <c r="AB36" s="62"/>
      <c r="AC36" s="61"/>
      <c r="AD36" s="31"/>
      <c r="AE36" s="31"/>
    </row>
    <row r="37" spans="1:31" ht="15">
      <c r="A37" s="60" t="s">
        <v>46</v>
      </c>
      <c r="B37" s="63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ht="1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31"/>
      <c r="AD38" s="31"/>
      <c r="AE38" s="31"/>
    </row>
    <row r="39" spans="1:31" ht="15">
      <c r="A39" s="3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19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31"/>
      <c r="AD39" s="31"/>
      <c r="AE39" s="31"/>
    </row>
    <row r="40" spans="1:31" ht="1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28" ht="1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</row>
  </sheetData>
  <sheetProtection/>
  <mergeCells count="20">
    <mergeCell ref="Z5:AB5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2:AB2"/>
    <mergeCell ref="A3:AB3"/>
    <mergeCell ref="B5:D5"/>
    <mergeCell ref="E5:G5"/>
    <mergeCell ref="H5:J5"/>
    <mergeCell ref="K5:M5"/>
    <mergeCell ref="N5:P5"/>
    <mergeCell ref="Q5:S5"/>
    <mergeCell ref="T5:V5"/>
    <mergeCell ref="W5:Y5"/>
  </mergeCells>
  <printOptions/>
  <pageMargins left="0.7" right="0.7" top="0.75" bottom="0.75" header="0.3" footer="0.3"/>
  <pageSetup horizontalDpi="600" verticalDpi="600" orientation="landscape" paperSize="9" scale="88" r:id="rId1"/>
  <colBreaks count="1" manualBreakCount="1">
    <brk id="2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C41"/>
  <sheetViews>
    <sheetView zoomScalePageLayoutView="0" workbookViewId="0" topLeftCell="A1">
      <selection activeCell="AB39" sqref="AB39"/>
    </sheetView>
  </sheetViews>
  <sheetFormatPr defaultColWidth="11.421875" defaultRowHeight="15"/>
  <cols>
    <col min="1" max="1" width="16.00390625" style="0" customWidth="1"/>
    <col min="2" max="28" width="5.00390625" style="0" customWidth="1"/>
  </cols>
  <sheetData>
    <row r="1" spans="1:28" ht="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28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ht="15.75">
      <c r="A3" s="32" t="s">
        <v>84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ht="15.75" thickBot="1">
      <c r="A4" s="33"/>
      <c r="B4" s="33"/>
      <c r="C4" s="33"/>
      <c r="D4" s="33"/>
      <c r="E4" s="33"/>
      <c r="F4" s="34"/>
      <c r="G4" s="34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15">
      <c r="A5" s="36" t="s">
        <v>51</v>
      </c>
      <c r="B5" s="37" t="s">
        <v>3</v>
      </c>
      <c r="C5" s="37"/>
      <c r="D5" s="37"/>
      <c r="E5" s="37" t="s">
        <v>52</v>
      </c>
      <c r="F5" s="37"/>
      <c r="G5" s="37"/>
      <c r="H5" s="37" t="s">
        <v>53</v>
      </c>
      <c r="I5" s="37" t="s">
        <v>5</v>
      </c>
      <c r="J5" s="37"/>
      <c r="K5" s="37" t="s">
        <v>53</v>
      </c>
      <c r="L5" s="37"/>
      <c r="M5" s="37"/>
      <c r="N5" s="37" t="s">
        <v>53</v>
      </c>
      <c r="O5" s="37"/>
      <c r="P5" s="37"/>
      <c r="Q5" s="37" t="s">
        <v>53</v>
      </c>
      <c r="R5" s="37"/>
      <c r="S5" s="37"/>
      <c r="T5" s="37" t="s">
        <v>53</v>
      </c>
      <c r="U5" s="37"/>
      <c r="V5" s="37"/>
      <c r="W5" s="37" t="s">
        <v>53</v>
      </c>
      <c r="X5" s="37"/>
      <c r="Y5" s="37"/>
      <c r="Z5" s="37" t="s">
        <v>53</v>
      </c>
      <c r="AA5" s="37"/>
      <c r="AB5" s="37"/>
    </row>
    <row r="6" spans="1:28" ht="15.75" thickBot="1">
      <c r="A6" s="40" t="s">
        <v>6</v>
      </c>
      <c r="B6" s="41" t="s">
        <v>54</v>
      </c>
      <c r="C6" s="41"/>
      <c r="D6" s="41"/>
      <c r="E6" s="41" t="s">
        <v>8</v>
      </c>
      <c r="F6" s="41"/>
      <c r="G6" s="41"/>
      <c r="H6" s="41" t="s">
        <v>9</v>
      </c>
      <c r="I6" s="41"/>
      <c r="J6" s="41"/>
      <c r="K6" s="41" t="s">
        <v>10</v>
      </c>
      <c r="L6" s="41"/>
      <c r="M6" s="41"/>
      <c r="N6" s="41" t="s">
        <v>55</v>
      </c>
      <c r="O6" s="41"/>
      <c r="P6" s="41"/>
      <c r="Q6" s="41" t="s">
        <v>56</v>
      </c>
      <c r="R6" s="41"/>
      <c r="S6" s="41"/>
      <c r="T6" s="41" t="s">
        <v>13</v>
      </c>
      <c r="U6" s="41"/>
      <c r="V6" s="41"/>
      <c r="W6" s="41" t="s">
        <v>14</v>
      </c>
      <c r="X6" s="41"/>
      <c r="Y6" s="41"/>
      <c r="Z6" s="41" t="s">
        <v>15</v>
      </c>
      <c r="AA6" s="41"/>
      <c r="AB6" s="41"/>
    </row>
    <row r="7" spans="1:28" ht="15.75" thickBot="1">
      <c r="A7" s="42"/>
      <c r="B7" s="43" t="s">
        <v>16</v>
      </c>
      <c r="C7" s="44" t="s">
        <v>17</v>
      </c>
      <c r="D7" s="45" t="s">
        <v>18</v>
      </c>
      <c r="E7" s="43" t="s">
        <v>16</v>
      </c>
      <c r="F7" s="44" t="s">
        <v>17</v>
      </c>
      <c r="G7" s="45" t="s">
        <v>18</v>
      </c>
      <c r="H7" s="43" t="s">
        <v>16</v>
      </c>
      <c r="I7" s="44" t="s">
        <v>17</v>
      </c>
      <c r="J7" s="45" t="s">
        <v>18</v>
      </c>
      <c r="K7" s="43" t="s">
        <v>16</v>
      </c>
      <c r="L7" s="44" t="s">
        <v>17</v>
      </c>
      <c r="M7" s="45" t="s">
        <v>18</v>
      </c>
      <c r="N7" s="43" t="s">
        <v>16</v>
      </c>
      <c r="O7" s="44" t="s">
        <v>17</v>
      </c>
      <c r="P7" s="45" t="s">
        <v>18</v>
      </c>
      <c r="Q7" s="43" t="s">
        <v>16</v>
      </c>
      <c r="R7" s="44" t="s">
        <v>17</v>
      </c>
      <c r="S7" s="45" t="s">
        <v>18</v>
      </c>
      <c r="T7" s="43" t="s">
        <v>16</v>
      </c>
      <c r="U7" s="44" t="s">
        <v>17</v>
      </c>
      <c r="V7" s="45" t="s">
        <v>18</v>
      </c>
      <c r="W7" s="43" t="s">
        <v>16</v>
      </c>
      <c r="X7" s="44" t="s">
        <v>17</v>
      </c>
      <c r="Y7" s="45" t="s">
        <v>18</v>
      </c>
      <c r="Z7" s="43" t="s">
        <v>16</v>
      </c>
      <c r="AA7" s="44" t="s">
        <v>17</v>
      </c>
      <c r="AB7" s="45" t="s">
        <v>18</v>
      </c>
    </row>
    <row r="8" spans="1:28" ht="15">
      <c r="A8" s="47" t="s">
        <v>57</v>
      </c>
      <c r="B8" s="48">
        <f aca="true" t="shared" si="0" ref="B8:B33">C8+D8</f>
        <v>1</v>
      </c>
      <c r="C8" s="49">
        <f aca="true" t="shared" si="1" ref="C8:D33">F8+I8+L8+O8+R8+U8+X8+AA8</f>
        <v>1</v>
      </c>
      <c r="D8" s="50">
        <f t="shared" si="1"/>
        <v>0</v>
      </c>
      <c r="E8" s="48">
        <f aca="true" t="shared" si="2" ref="E8:E33">F8+G8</f>
        <v>0</v>
      </c>
      <c r="F8" s="49">
        <v>0</v>
      </c>
      <c r="G8" s="50">
        <v>0</v>
      </c>
      <c r="H8" s="48">
        <f aca="true" t="shared" si="3" ref="H8:H33">I8+J8</f>
        <v>0</v>
      </c>
      <c r="I8" s="49">
        <v>0</v>
      </c>
      <c r="J8" s="50">
        <v>0</v>
      </c>
      <c r="K8" s="48">
        <f aca="true" t="shared" si="4" ref="K8:K33">SUM(L8:M8)</f>
        <v>0</v>
      </c>
      <c r="L8" s="49">
        <v>0</v>
      </c>
      <c r="M8" s="50">
        <v>0</v>
      </c>
      <c r="N8" s="48">
        <f aca="true" t="shared" si="5" ref="N8:N33">O8+P8</f>
        <v>0</v>
      </c>
      <c r="O8" s="49">
        <v>0</v>
      </c>
      <c r="P8" s="50">
        <v>0</v>
      </c>
      <c r="Q8" s="48">
        <f aca="true" t="shared" si="6" ref="Q8:Q33">R8+S8</f>
        <v>0</v>
      </c>
      <c r="R8" s="49">
        <v>0</v>
      </c>
      <c r="S8" s="50">
        <v>0</v>
      </c>
      <c r="T8" s="48">
        <f aca="true" t="shared" si="7" ref="T8:T33">U8+V8</f>
        <v>0</v>
      </c>
      <c r="U8" s="49">
        <v>0</v>
      </c>
      <c r="V8" s="50">
        <v>0</v>
      </c>
      <c r="W8" s="48">
        <f aca="true" t="shared" si="8" ref="W8:W33">X8+Y8</f>
        <v>1</v>
      </c>
      <c r="X8" s="49">
        <v>1</v>
      </c>
      <c r="Y8" s="50">
        <v>0</v>
      </c>
      <c r="Z8" s="48">
        <f aca="true" t="shared" si="9" ref="Z8:Z33">AA8+AB8</f>
        <v>0</v>
      </c>
      <c r="AA8" s="49">
        <v>0</v>
      </c>
      <c r="AB8" s="50">
        <v>0</v>
      </c>
    </row>
    <row r="9" spans="1:28" ht="15">
      <c r="A9" s="51" t="s">
        <v>58</v>
      </c>
      <c r="B9" s="52">
        <f t="shared" si="0"/>
        <v>10</v>
      </c>
      <c r="C9" s="17">
        <f t="shared" si="1"/>
        <v>6</v>
      </c>
      <c r="D9" s="53">
        <f t="shared" si="1"/>
        <v>4</v>
      </c>
      <c r="E9" s="52">
        <f t="shared" si="2"/>
        <v>1</v>
      </c>
      <c r="F9" s="17">
        <v>0</v>
      </c>
      <c r="G9" s="53">
        <v>1</v>
      </c>
      <c r="H9" s="52">
        <f t="shared" si="3"/>
        <v>1</v>
      </c>
      <c r="I9" s="17">
        <v>1</v>
      </c>
      <c r="J9" s="53">
        <v>0</v>
      </c>
      <c r="K9" s="52">
        <f t="shared" si="4"/>
        <v>0</v>
      </c>
      <c r="L9" s="17">
        <v>0</v>
      </c>
      <c r="M9" s="53">
        <v>0</v>
      </c>
      <c r="N9" s="52">
        <f t="shared" si="5"/>
        <v>6</v>
      </c>
      <c r="O9" s="17">
        <v>3</v>
      </c>
      <c r="P9" s="53">
        <v>3</v>
      </c>
      <c r="Q9" s="52">
        <f t="shared" si="6"/>
        <v>1</v>
      </c>
      <c r="R9" s="17">
        <v>1</v>
      </c>
      <c r="S9" s="53">
        <v>0</v>
      </c>
      <c r="T9" s="52">
        <f t="shared" si="7"/>
        <v>0</v>
      </c>
      <c r="U9" s="17">
        <v>0</v>
      </c>
      <c r="V9" s="53">
        <v>0</v>
      </c>
      <c r="W9" s="52">
        <f t="shared" si="8"/>
        <v>0</v>
      </c>
      <c r="X9" s="17">
        <v>0</v>
      </c>
      <c r="Y9" s="53">
        <v>0</v>
      </c>
      <c r="Z9" s="52">
        <f t="shared" si="9"/>
        <v>1</v>
      </c>
      <c r="AA9" s="17">
        <v>1</v>
      </c>
      <c r="AB9" s="53">
        <v>0</v>
      </c>
    </row>
    <row r="10" spans="1:28" ht="15">
      <c r="A10" s="51" t="s">
        <v>59</v>
      </c>
      <c r="B10" s="52">
        <f t="shared" si="0"/>
        <v>2</v>
      </c>
      <c r="C10" s="17">
        <f t="shared" si="1"/>
        <v>2</v>
      </c>
      <c r="D10" s="53">
        <f t="shared" si="1"/>
        <v>0</v>
      </c>
      <c r="E10" s="52">
        <f t="shared" si="2"/>
        <v>0</v>
      </c>
      <c r="F10" s="17">
        <v>0</v>
      </c>
      <c r="G10" s="53">
        <v>0</v>
      </c>
      <c r="H10" s="52">
        <f t="shared" si="3"/>
        <v>0</v>
      </c>
      <c r="I10" s="17">
        <v>0</v>
      </c>
      <c r="J10" s="53">
        <v>0</v>
      </c>
      <c r="K10" s="52">
        <f t="shared" si="4"/>
        <v>0</v>
      </c>
      <c r="L10" s="17">
        <v>0</v>
      </c>
      <c r="M10" s="53">
        <v>0</v>
      </c>
      <c r="N10" s="52">
        <f t="shared" si="5"/>
        <v>1</v>
      </c>
      <c r="O10" s="17">
        <v>1</v>
      </c>
      <c r="P10" s="53">
        <v>0</v>
      </c>
      <c r="Q10" s="52">
        <f t="shared" si="6"/>
        <v>0</v>
      </c>
      <c r="R10" s="17">
        <v>0</v>
      </c>
      <c r="S10" s="53">
        <v>0</v>
      </c>
      <c r="T10" s="52">
        <f t="shared" si="7"/>
        <v>1</v>
      </c>
      <c r="U10" s="17">
        <v>1</v>
      </c>
      <c r="V10" s="53">
        <v>0</v>
      </c>
      <c r="W10" s="52">
        <f t="shared" si="8"/>
        <v>0</v>
      </c>
      <c r="X10" s="17">
        <v>0</v>
      </c>
      <c r="Y10" s="53">
        <v>0</v>
      </c>
      <c r="Z10" s="52">
        <f t="shared" si="9"/>
        <v>0</v>
      </c>
      <c r="AA10" s="17">
        <v>0</v>
      </c>
      <c r="AB10" s="53">
        <v>0</v>
      </c>
    </row>
    <row r="11" spans="1:28" ht="15">
      <c r="A11" s="51" t="s">
        <v>60</v>
      </c>
      <c r="B11" s="52">
        <f t="shared" si="0"/>
        <v>0</v>
      </c>
      <c r="C11" s="17">
        <f t="shared" si="1"/>
        <v>0</v>
      </c>
      <c r="D11" s="53">
        <f t="shared" si="1"/>
        <v>0</v>
      </c>
      <c r="E11" s="52">
        <f t="shared" si="2"/>
        <v>0</v>
      </c>
      <c r="F11" s="17">
        <v>0</v>
      </c>
      <c r="G11" s="53">
        <v>0</v>
      </c>
      <c r="H11" s="52">
        <f t="shared" si="3"/>
        <v>0</v>
      </c>
      <c r="I11" s="17">
        <v>0</v>
      </c>
      <c r="J11" s="53">
        <v>0</v>
      </c>
      <c r="K11" s="52">
        <f t="shared" si="4"/>
        <v>0</v>
      </c>
      <c r="L11" s="17">
        <v>0</v>
      </c>
      <c r="M11" s="53">
        <v>0</v>
      </c>
      <c r="N11" s="52">
        <f t="shared" si="5"/>
        <v>0</v>
      </c>
      <c r="O11" s="17">
        <v>0</v>
      </c>
      <c r="P11" s="53">
        <v>0</v>
      </c>
      <c r="Q11" s="52">
        <f t="shared" si="6"/>
        <v>0</v>
      </c>
      <c r="R11" s="17">
        <v>0</v>
      </c>
      <c r="S11" s="53">
        <v>0</v>
      </c>
      <c r="T11" s="52">
        <f t="shared" si="7"/>
        <v>0</v>
      </c>
      <c r="U11" s="17">
        <v>0</v>
      </c>
      <c r="V11" s="53">
        <v>0</v>
      </c>
      <c r="W11" s="52">
        <f t="shared" si="8"/>
        <v>0</v>
      </c>
      <c r="X11" s="17">
        <v>0</v>
      </c>
      <c r="Y11" s="53">
        <v>0</v>
      </c>
      <c r="Z11" s="52">
        <f t="shared" si="9"/>
        <v>0</v>
      </c>
      <c r="AA11" s="17">
        <v>0</v>
      </c>
      <c r="AB11" s="53">
        <v>0</v>
      </c>
    </row>
    <row r="12" spans="1:28" ht="15">
      <c r="A12" s="51" t="s">
        <v>61</v>
      </c>
      <c r="B12" s="52">
        <f t="shared" si="0"/>
        <v>7</v>
      </c>
      <c r="C12" s="17">
        <f t="shared" si="1"/>
        <v>5</v>
      </c>
      <c r="D12" s="53">
        <f t="shared" si="1"/>
        <v>2</v>
      </c>
      <c r="E12" s="52">
        <f t="shared" si="2"/>
        <v>2</v>
      </c>
      <c r="F12" s="17">
        <v>2</v>
      </c>
      <c r="G12" s="53">
        <v>0</v>
      </c>
      <c r="H12" s="52">
        <f t="shared" si="3"/>
        <v>0</v>
      </c>
      <c r="I12" s="17">
        <v>0</v>
      </c>
      <c r="J12" s="53">
        <v>0</v>
      </c>
      <c r="K12" s="52">
        <f t="shared" si="4"/>
        <v>1</v>
      </c>
      <c r="L12" s="17">
        <v>0</v>
      </c>
      <c r="M12" s="53">
        <v>1</v>
      </c>
      <c r="N12" s="52">
        <f t="shared" si="5"/>
        <v>1</v>
      </c>
      <c r="O12" s="17">
        <v>1</v>
      </c>
      <c r="P12" s="53">
        <v>0</v>
      </c>
      <c r="Q12" s="52">
        <f t="shared" si="6"/>
        <v>0</v>
      </c>
      <c r="R12" s="17">
        <v>0</v>
      </c>
      <c r="S12" s="53">
        <v>0</v>
      </c>
      <c r="T12" s="52">
        <f t="shared" si="7"/>
        <v>0</v>
      </c>
      <c r="U12" s="17">
        <v>0</v>
      </c>
      <c r="V12" s="53">
        <v>0</v>
      </c>
      <c r="W12" s="52">
        <f t="shared" si="8"/>
        <v>1</v>
      </c>
      <c r="X12" s="17">
        <v>0</v>
      </c>
      <c r="Y12" s="53">
        <v>1</v>
      </c>
      <c r="Z12" s="52">
        <f t="shared" si="9"/>
        <v>2</v>
      </c>
      <c r="AA12" s="17">
        <v>2</v>
      </c>
      <c r="AB12" s="53">
        <v>0</v>
      </c>
    </row>
    <row r="13" spans="1:28" ht="15">
      <c r="A13" s="51" t="s">
        <v>62</v>
      </c>
      <c r="B13" s="52">
        <f t="shared" si="0"/>
        <v>3</v>
      </c>
      <c r="C13" s="17">
        <f t="shared" si="1"/>
        <v>2</v>
      </c>
      <c r="D13" s="53">
        <f t="shared" si="1"/>
        <v>1</v>
      </c>
      <c r="E13" s="52">
        <f t="shared" si="2"/>
        <v>0</v>
      </c>
      <c r="F13" s="17">
        <v>0</v>
      </c>
      <c r="G13" s="53">
        <v>0</v>
      </c>
      <c r="H13" s="52">
        <f t="shared" si="3"/>
        <v>1</v>
      </c>
      <c r="I13" s="17">
        <v>0</v>
      </c>
      <c r="J13" s="53">
        <v>1</v>
      </c>
      <c r="K13" s="52">
        <f t="shared" si="4"/>
        <v>0</v>
      </c>
      <c r="L13" s="17">
        <v>0</v>
      </c>
      <c r="M13" s="53">
        <v>0</v>
      </c>
      <c r="N13" s="52">
        <f t="shared" si="5"/>
        <v>1</v>
      </c>
      <c r="O13" s="17">
        <v>1</v>
      </c>
      <c r="P13" s="53">
        <v>0</v>
      </c>
      <c r="Q13" s="52">
        <f t="shared" si="6"/>
        <v>1</v>
      </c>
      <c r="R13" s="17">
        <v>1</v>
      </c>
      <c r="S13" s="53">
        <v>0</v>
      </c>
      <c r="T13" s="52">
        <f t="shared" si="7"/>
        <v>0</v>
      </c>
      <c r="U13" s="17">
        <v>0</v>
      </c>
      <c r="V13" s="53">
        <v>0</v>
      </c>
      <c r="W13" s="52">
        <f t="shared" si="8"/>
        <v>0</v>
      </c>
      <c r="X13" s="17">
        <v>0</v>
      </c>
      <c r="Y13" s="53">
        <v>0</v>
      </c>
      <c r="Z13" s="52">
        <f t="shared" si="9"/>
        <v>0</v>
      </c>
      <c r="AA13" s="17">
        <v>0</v>
      </c>
      <c r="AB13" s="53">
        <v>0</v>
      </c>
    </row>
    <row r="14" spans="1:28" ht="15">
      <c r="A14" s="51" t="s">
        <v>63</v>
      </c>
      <c r="B14" s="52">
        <f t="shared" si="0"/>
        <v>4</v>
      </c>
      <c r="C14" s="17">
        <f t="shared" si="1"/>
        <v>2</v>
      </c>
      <c r="D14" s="53">
        <f t="shared" si="1"/>
        <v>2</v>
      </c>
      <c r="E14" s="52">
        <f t="shared" si="2"/>
        <v>0</v>
      </c>
      <c r="F14" s="17">
        <v>0</v>
      </c>
      <c r="G14" s="53">
        <v>0</v>
      </c>
      <c r="H14" s="52">
        <f t="shared" si="3"/>
        <v>2</v>
      </c>
      <c r="I14" s="17">
        <v>0</v>
      </c>
      <c r="J14" s="53">
        <v>2</v>
      </c>
      <c r="K14" s="52">
        <f t="shared" si="4"/>
        <v>0</v>
      </c>
      <c r="L14" s="17">
        <v>0</v>
      </c>
      <c r="M14" s="53">
        <v>0</v>
      </c>
      <c r="N14" s="52">
        <f t="shared" si="5"/>
        <v>1</v>
      </c>
      <c r="O14" s="17">
        <v>1</v>
      </c>
      <c r="P14" s="53">
        <v>0</v>
      </c>
      <c r="Q14" s="52">
        <f t="shared" si="6"/>
        <v>1</v>
      </c>
      <c r="R14" s="17">
        <v>1</v>
      </c>
      <c r="S14" s="53">
        <v>0</v>
      </c>
      <c r="T14" s="52">
        <f t="shared" si="7"/>
        <v>0</v>
      </c>
      <c r="U14" s="17">
        <v>0</v>
      </c>
      <c r="V14" s="53">
        <v>0</v>
      </c>
      <c r="W14" s="52">
        <f t="shared" si="8"/>
        <v>0</v>
      </c>
      <c r="X14" s="17">
        <v>0</v>
      </c>
      <c r="Y14" s="53">
        <v>0</v>
      </c>
      <c r="Z14" s="52">
        <f t="shared" si="9"/>
        <v>0</v>
      </c>
      <c r="AA14" s="17">
        <v>0</v>
      </c>
      <c r="AB14" s="53">
        <v>0</v>
      </c>
    </row>
    <row r="15" spans="1:28" ht="15">
      <c r="A15" s="51" t="s">
        <v>64</v>
      </c>
      <c r="B15" s="52">
        <f t="shared" si="0"/>
        <v>2</v>
      </c>
      <c r="C15" s="17">
        <f t="shared" si="1"/>
        <v>2</v>
      </c>
      <c r="D15" s="53">
        <f t="shared" si="1"/>
        <v>0</v>
      </c>
      <c r="E15" s="52">
        <f t="shared" si="2"/>
        <v>1</v>
      </c>
      <c r="F15" s="17">
        <v>1</v>
      </c>
      <c r="G15" s="53">
        <v>0</v>
      </c>
      <c r="H15" s="52">
        <f t="shared" si="3"/>
        <v>0</v>
      </c>
      <c r="I15" s="17">
        <v>0</v>
      </c>
      <c r="J15" s="53">
        <v>0</v>
      </c>
      <c r="K15" s="52">
        <f t="shared" si="4"/>
        <v>1</v>
      </c>
      <c r="L15" s="17">
        <v>1</v>
      </c>
      <c r="M15" s="53">
        <v>0</v>
      </c>
      <c r="N15" s="52">
        <f t="shared" si="5"/>
        <v>0</v>
      </c>
      <c r="O15" s="17">
        <v>0</v>
      </c>
      <c r="P15" s="53">
        <v>0</v>
      </c>
      <c r="Q15" s="52">
        <f t="shared" si="6"/>
        <v>0</v>
      </c>
      <c r="R15" s="17">
        <v>0</v>
      </c>
      <c r="S15" s="53">
        <v>0</v>
      </c>
      <c r="T15" s="52">
        <f t="shared" si="7"/>
        <v>0</v>
      </c>
      <c r="U15" s="17">
        <v>0</v>
      </c>
      <c r="V15" s="53">
        <v>0</v>
      </c>
      <c r="W15" s="52">
        <f t="shared" si="8"/>
        <v>0</v>
      </c>
      <c r="X15" s="17">
        <v>0</v>
      </c>
      <c r="Y15" s="53">
        <v>0</v>
      </c>
      <c r="Z15" s="52">
        <f t="shared" si="9"/>
        <v>0</v>
      </c>
      <c r="AA15" s="17">
        <v>0</v>
      </c>
      <c r="AB15" s="53">
        <v>0</v>
      </c>
    </row>
    <row r="16" spans="1:28" ht="15">
      <c r="A16" s="51" t="s">
        <v>65</v>
      </c>
      <c r="B16" s="52">
        <f t="shared" si="0"/>
        <v>2</v>
      </c>
      <c r="C16" s="17">
        <f t="shared" si="1"/>
        <v>1</v>
      </c>
      <c r="D16" s="53">
        <f t="shared" si="1"/>
        <v>1</v>
      </c>
      <c r="E16" s="52">
        <f t="shared" si="2"/>
        <v>1</v>
      </c>
      <c r="F16" s="17">
        <v>0</v>
      </c>
      <c r="G16" s="53">
        <v>1</v>
      </c>
      <c r="H16" s="52">
        <f t="shared" si="3"/>
        <v>0</v>
      </c>
      <c r="I16" s="17">
        <v>0</v>
      </c>
      <c r="J16" s="53">
        <v>0</v>
      </c>
      <c r="K16" s="52">
        <f t="shared" si="4"/>
        <v>0</v>
      </c>
      <c r="L16" s="17">
        <v>0</v>
      </c>
      <c r="M16" s="53">
        <v>0</v>
      </c>
      <c r="N16" s="52">
        <f t="shared" si="5"/>
        <v>1</v>
      </c>
      <c r="O16" s="17">
        <v>1</v>
      </c>
      <c r="P16" s="53">
        <v>0</v>
      </c>
      <c r="Q16" s="52">
        <f t="shared" si="6"/>
        <v>0</v>
      </c>
      <c r="R16" s="17">
        <v>0</v>
      </c>
      <c r="S16" s="53">
        <v>0</v>
      </c>
      <c r="T16" s="52">
        <f t="shared" si="7"/>
        <v>0</v>
      </c>
      <c r="U16" s="17">
        <v>0</v>
      </c>
      <c r="V16" s="53">
        <v>0</v>
      </c>
      <c r="W16" s="52">
        <f t="shared" si="8"/>
        <v>0</v>
      </c>
      <c r="X16" s="17">
        <v>0</v>
      </c>
      <c r="Y16" s="53">
        <v>0</v>
      </c>
      <c r="Z16" s="52">
        <f t="shared" si="9"/>
        <v>0</v>
      </c>
      <c r="AA16" s="17">
        <v>0</v>
      </c>
      <c r="AB16" s="53">
        <v>0</v>
      </c>
    </row>
    <row r="17" spans="1:28" ht="15">
      <c r="A17" s="51" t="s">
        <v>66</v>
      </c>
      <c r="B17" s="52">
        <f t="shared" si="0"/>
        <v>0</v>
      </c>
      <c r="C17" s="17">
        <f t="shared" si="1"/>
        <v>0</v>
      </c>
      <c r="D17" s="53">
        <f t="shared" si="1"/>
        <v>0</v>
      </c>
      <c r="E17" s="52">
        <f t="shared" si="2"/>
        <v>0</v>
      </c>
      <c r="F17" s="17">
        <v>0</v>
      </c>
      <c r="G17" s="53">
        <v>0</v>
      </c>
      <c r="H17" s="52">
        <f t="shared" si="3"/>
        <v>0</v>
      </c>
      <c r="I17" s="17">
        <v>0</v>
      </c>
      <c r="J17" s="53">
        <v>0</v>
      </c>
      <c r="K17" s="52">
        <f t="shared" si="4"/>
        <v>0</v>
      </c>
      <c r="L17" s="17">
        <v>0</v>
      </c>
      <c r="M17" s="53">
        <v>0</v>
      </c>
      <c r="N17" s="52">
        <f t="shared" si="5"/>
        <v>0</v>
      </c>
      <c r="O17" s="17">
        <v>0</v>
      </c>
      <c r="P17" s="53">
        <v>0</v>
      </c>
      <c r="Q17" s="52">
        <f t="shared" si="6"/>
        <v>0</v>
      </c>
      <c r="R17" s="17">
        <v>0</v>
      </c>
      <c r="S17" s="53">
        <v>0</v>
      </c>
      <c r="T17" s="52">
        <f t="shared" si="7"/>
        <v>0</v>
      </c>
      <c r="U17" s="17">
        <v>0</v>
      </c>
      <c r="V17" s="53">
        <v>0</v>
      </c>
      <c r="W17" s="52">
        <f t="shared" si="8"/>
        <v>0</v>
      </c>
      <c r="X17" s="17">
        <v>0</v>
      </c>
      <c r="Y17" s="53">
        <v>0</v>
      </c>
      <c r="Z17" s="52">
        <f t="shared" si="9"/>
        <v>0</v>
      </c>
      <c r="AA17" s="17">
        <v>0</v>
      </c>
      <c r="AB17" s="53">
        <v>0</v>
      </c>
    </row>
    <row r="18" spans="1:28" ht="15">
      <c r="A18" s="51" t="s">
        <v>67</v>
      </c>
      <c r="B18" s="52">
        <f t="shared" si="0"/>
        <v>2</v>
      </c>
      <c r="C18" s="17">
        <f t="shared" si="1"/>
        <v>1</v>
      </c>
      <c r="D18" s="53">
        <f t="shared" si="1"/>
        <v>1</v>
      </c>
      <c r="E18" s="52">
        <f t="shared" si="2"/>
        <v>0</v>
      </c>
      <c r="F18" s="17">
        <v>0</v>
      </c>
      <c r="G18" s="53">
        <v>0</v>
      </c>
      <c r="H18" s="52">
        <f t="shared" si="3"/>
        <v>0</v>
      </c>
      <c r="I18" s="17">
        <v>0</v>
      </c>
      <c r="J18" s="53">
        <v>0</v>
      </c>
      <c r="K18" s="52">
        <f t="shared" si="4"/>
        <v>0</v>
      </c>
      <c r="L18" s="17">
        <v>0</v>
      </c>
      <c r="M18" s="53">
        <v>0</v>
      </c>
      <c r="N18" s="52">
        <f t="shared" si="5"/>
        <v>1</v>
      </c>
      <c r="O18" s="17">
        <v>0</v>
      </c>
      <c r="P18" s="53">
        <v>1</v>
      </c>
      <c r="Q18" s="52">
        <f t="shared" si="6"/>
        <v>0</v>
      </c>
      <c r="R18" s="17">
        <v>0</v>
      </c>
      <c r="S18" s="53">
        <v>0</v>
      </c>
      <c r="T18" s="52">
        <f t="shared" si="7"/>
        <v>1</v>
      </c>
      <c r="U18" s="17">
        <v>1</v>
      </c>
      <c r="V18" s="53">
        <v>0</v>
      </c>
      <c r="W18" s="52">
        <f t="shared" si="8"/>
        <v>0</v>
      </c>
      <c r="X18" s="17">
        <v>0</v>
      </c>
      <c r="Y18" s="53">
        <v>0</v>
      </c>
      <c r="Z18" s="52">
        <f t="shared" si="9"/>
        <v>0</v>
      </c>
      <c r="AA18" s="17">
        <v>0</v>
      </c>
      <c r="AB18" s="53">
        <v>0</v>
      </c>
    </row>
    <row r="19" spans="1:28" ht="15">
      <c r="A19" s="54" t="s">
        <v>68</v>
      </c>
      <c r="B19" s="52">
        <f t="shared" si="0"/>
        <v>13</v>
      </c>
      <c r="C19" s="17">
        <f t="shared" si="1"/>
        <v>6</v>
      </c>
      <c r="D19" s="53">
        <f t="shared" si="1"/>
        <v>7</v>
      </c>
      <c r="E19" s="52">
        <f t="shared" si="2"/>
        <v>2</v>
      </c>
      <c r="F19" s="17">
        <v>1</v>
      </c>
      <c r="G19" s="53">
        <v>1</v>
      </c>
      <c r="H19" s="52">
        <f t="shared" si="3"/>
        <v>2</v>
      </c>
      <c r="I19" s="17">
        <v>1</v>
      </c>
      <c r="J19" s="53">
        <v>1</v>
      </c>
      <c r="K19" s="52">
        <f t="shared" si="4"/>
        <v>1</v>
      </c>
      <c r="L19" s="17">
        <v>1</v>
      </c>
      <c r="M19" s="53">
        <v>0</v>
      </c>
      <c r="N19" s="52">
        <f t="shared" si="5"/>
        <v>4</v>
      </c>
      <c r="O19" s="17">
        <v>3</v>
      </c>
      <c r="P19" s="53">
        <v>1</v>
      </c>
      <c r="Q19" s="52">
        <f t="shared" si="6"/>
        <v>1</v>
      </c>
      <c r="R19" s="17">
        <v>0</v>
      </c>
      <c r="S19" s="53">
        <v>1</v>
      </c>
      <c r="T19" s="52">
        <f t="shared" si="7"/>
        <v>1</v>
      </c>
      <c r="U19" s="17">
        <v>0</v>
      </c>
      <c r="V19" s="53">
        <v>1</v>
      </c>
      <c r="W19" s="52">
        <f t="shared" si="8"/>
        <v>1</v>
      </c>
      <c r="X19" s="17">
        <v>0</v>
      </c>
      <c r="Y19" s="53">
        <v>1</v>
      </c>
      <c r="Z19" s="52">
        <f t="shared" si="9"/>
        <v>1</v>
      </c>
      <c r="AA19" s="17">
        <v>0</v>
      </c>
      <c r="AB19" s="53">
        <v>1</v>
      </c>
    </row>
    <row r="20" spans="1:28" ht="15">
      <c r="A20" s="54" t="s">
        <v>69</v>
      </c>
      <c r="B20" s="52">
        <f t="shared" si="0"/>
        <v>2</v>
      </c>
      <c r="C20" s="17">
        <f t="shared" si="1"/>
        <v>0</v>
      </c>
      <c r="D20" s="53">
        <f t="shared" si="1"/>
        <v>2</v>
      </c>
      <c r="E20" s="52">
        <f t="shared" si="2"/>
        <v>1</v>
      </c>
      <c r="F20" s="17">
        <v>0</v>
      </c>
      <c r="G20" s="53">
        <v>1</v>
      </c>
      <c r="H20" s="52">
        <f t="shared" si="3"/>
        <v>0</v>
      </c>
      <c r="I20" s="17">
        <v>0</v>
      </c>
      <c r="J20" s="53">
        <v>0</v>
      </c>
      <c r="K20" s="52">
        <f t="shared" si="4"/>
        <v>0</v>
      </c>
      <c r="L20" s="17">
        <v>0</v>
      </c>
      <c r="M20" s="53">
        <v>0</v>
      </c>
      <c r="N20" s="52">
        <f t="shared" si="5"/>
        <v>0</v>
      </c>
      <c r="O20" s="17">
        <v>0</v>
      </c>
      <c r="P20" s="53">
        <v>0</v>
      </c>
      <c r="Q20" s="52">
        <f t="shared" si="6"/>
        <v>0</v>
      </c>
      <c r="R20" s="17">
        <v>0</v>
      </c>
      <c r="S20" s="53">
        <v>0</v>
      </c>
      <c r="T20" s="52">
        <f t="shared" si="7"/>
        <v>1</v>
      </c>
      <c r="U20" s="17">
        <v>0</v>
      </c>
      <c r="V20" s="53">
        <v>1</v>
      </c>
      <c r="W20" s="52">
        <f t="shared" si="8"/>
        <v>0</v>
      </c>
      <c r="X20" s="17">
        <v>0</v>
      </c>
      <c r="Y20" s="53">
        <v>0</v>
      </c>
      <c r="Z20" s="52">
        <f t="shared" si="9"/>
        <v>0</v>
      </c>
      <c r="AA20" s="17">
        <v>0</v>
      </c>
      <c r="AB20" s="53">
        <v>0</v>
      </c>
    </row>
    <row r="21" spans="1:28" ht="15">
      <c r="A21" s="51" t="s">
        <v>70</v>
      </c>
      <c r="B21" s="52">
        <f t="shared" si="0"/>
        <v>0</v>
      </c>
      <c r="C21" s="17">
        <f t="shared" si="1"/>
        <v>0</v>
      </c>
      <c r="D21" s="53">
        <f t="shared" si="1"/>
        <v>0</v>
      </c>
      <c r="E21" s="52">
        <f t="shared" si="2"/>
        <v>0</v>
      </c>
      <c r="F21" s="17">
        <v>0</v>
      </c>
      <c r="G21" s="53">
        <v>0</v>
      </c>
      <c r="H21" s="52">
        <f t="shared" si="3"/>
        <v>0</v>
      </c>
      <c r="I21" s="17">
        <v>0</v>
      </c>
      <c r="J21" s="53">
        <v>0</v>
      </c>
      <c r="K21" s="52">
        <f t="shared" si="4"/>
        <v>0</v>
      </c>
      <c r="L21" s="17">
        <v>0</v>
      </c>
      <c r="M21" s="53">
        <v>0</v>
      </c>
      <c r="N21" s="52">
        <f t="shared" si="5"/>
        <v>0</v>
      </c>
      <c r="O21" s="17">
        <v>0</v>
      </c>
      <c r="P21" s="53">
        <v>0</v>
      </c>
      <c r="Q21" s="52">
        <f t="shared" si="6"/>
        <v>0</v>
      </c>
      <c r="R21" s="17">
        <v>0</v>
      </c>
      <c r="S21" s="53">
        <v>0</v>
      </c>
      <c r="T21" s="52">
        <f t="shared" si="7"/>
        <v>0</v>
      </c>
      <c r="U21" s="17">
        <v>0</v>
      </c>
      <c r="V21" s="53">
        <v>0</v>
      </c>
      <c r="W21" s="52">
        <f t="shared" si="8"/>
        <v>0</v>
      </c>
      <c r="X21" s="17">
        <v>0</v>
      </c>
      <c r="Y21" s="53">
        <v>0</v>
      </c>
      <c r="Z21" s="52">
        <f t="shared" si="9"/>
        <v>0</v>
      </c>
      <c r="AA21" s="17">
        <v>0</v>
      </c>
      <c r="AB21" s="53">
        <v>0</v>
      </c>
    </row>
    <row r="22" spans="1:28" ht="15">
      <c r="A22" s="54" t="s">
        <v>71</v>
      </c>
      <c r="B22" s="52">
        <f t="shared" si="0"/>
        <v>200</v>
      </c>
      <c r="C22" s="17">
        <f t="shared" si="1"/>
        <v>113</v>
      </c>
      <c r="D22" s="53">
        <f t="shared" si="1"/>
        <v>87</v>
      </c>
      <c r="E22" s="52">
        <f t="shared" si="2"/>
        <v>29</v>
      </c>
      <c r="F22" s="17">
        <v>13</v>
      </c>
      <c r="G22" s="53">
        <v>16</v>
      </c>
      <c r="H22" s="52">
        <f t="shared" si="3"/>
        <v>27</v>
      </c>
      <c r="I22" s="17">
        <v>15</v>
      </c>
      <c r="J22" s="53">
        <v>12</v>
      </c>
      <c r="K22" s="52">
        <f t="shared" si="4"/>
        <v>15</v>
      </c>
      <c r="L22" s="17">
        <v>9</v>
      </c>
      <c r="M22" s="53">
        <v>6</v>
      </c>
      <c r="N22" s="52">
        <f t="shared" si="5"/>
        <v>53</v>
      </c>
      <c r="O22" s="17">
        <v>31</v>
      </c>
      <c r="P22" s="53">
        <v>22</v>
      </c>
      <c r="Q22" s="52">
        <f t="shared" si="6"/>
        <v>18</v>
      </c>
      <c r="R22" s="17">
        <v>12</v>
      </c>
      <c r="S22" s="53">
        <v>6</v>
      </c>
      <c r="T22" s="52">
        <f t="shared" si="7"/>
        <v>22</v>
      </c>
      <c r="U22" s="17">
        <v>13</v>
      </c>
      <c r="V22" s="53">
        <v>9</v>
      </c>
      <c r="W22" s="52">
        <f t="shared" si="8"/>
        <v>17</v>
      </c>
      <c r="X22" s="17">
        <v>8</v>
      </c>
      <c r="Y22" s="53">
        <v>9</v>
      </c>
      <c r="Z22" s="52">
        <f t="shared" si="9"/>
        <v>19</v>
      </c>
      <c r="AA22" s="17">
        <v>12</v>
      </c>
      <c r="AB22" s="53">
        <v>7</v>
      </c>
    </row>
    <row r="23" spans="1:28" ht="15">
      <c r="A23" s="54" t="s">
        <v>72</v>
      </c>
      <c r="B23" s="52">
        <f t="shared" si="0"/>
        <v>1</v>
      </c>
      <c r="C23" s="17">
        <f t="shared" si="1"/>
        <v>1</v>
      </c>
      <c r="D23" s="53">
        <f t="shared" si="1"/>
        <v>0</v>
      </c>
      <c r="E23" s="52">
        <f t="shared" si="2"/>
        <v>0</v>
      </c>
      <c r="F23" s="17">
        <v>0</v>
      </c>
      <c r="G23" s="53">
        <v>0</v>
      </c>
      <c r="H23" s="52">
        <f t="shared" si="3"/>
        <v>0</v>
      </c>
      <c r="I23" s="17">
        <v>0</v>
      </c>
      <c r="J23" s="53">
        <v>0</v>
      </c>
      <c r="K23" s="52">
        <f t="shared" si="4"/>
        <v>0</v>
      </c>
      <c r="L23" s="17">
        <v>0</v>
      </c>
      <c r="M23" s="53">
        <v>0</v>
      </c>
      <c r="N23" s="52">
        <f t="shared" si="5"/>
        <v>1</v>
      </c>
      <c r="O23" s="17">
        <v>1</v>
      </c>
      <c r="P23" s="53">
        <v>0</v>
      </c>
      <c r="Q23" s="52">
        <f t="shared" si="6"/>
        <v>0</v>
      </c>
      <c r="R23" s="17">
        <v>0</v>
      </c>
      <c r="S23" s="53">
        <v>0</v>
      </c>
      <c r="T23" s="52">
        <f t="shared" si="7"/>
        <v>0</v>
      </c>
      <c r="U23" s="17">
        <v>0</v>
      </c>
      <c r="V23" s="53">
        <v>0</v>
      </c>
      <c r="W23" s="52">
        <f t="shared" si="8"/>
        <v>0</v>
      </c>
      <c r="X23" s="17">
        <v>0</v>
      </c>
      <c r="Y23" s="53">
        <v>0</v>
      </c>
      <c r="Z23" s="52">
        <f t="shared" si="9"/>
        <v>0</v>
      </c>
      <c r="AA23" s="17">
        <v>0</v>
      </c>
      <c r="AB23" s="53">
        <v>0</v>
      </c>
    </row>
    <row r="24" spans="1:28" ht="15">
      <c r="A24" s="54" t="s">
        <v>73</v>
      </c>
      <c r="B24" s="52">
        <f t="shared" si="0"/>
        <v>1</v>
      </c>
      <c r="C24" s="17">
        <f t="shared" si="1"/>
        <v>0</v>
      </c>
      <c r="D24" s="53">
        <f t="shared" si="1"/>
        <v>1</v>
      </c>
      <c r="E24" s="52">
        <f t="shared" si="2"/>
        <v>0</v>
      </c>
      <c r="F24" s="17">
        <v>0</v>
      </c>
      <c r="G24" s="53">
        <v>0</v>
      </c>
      <c r="H24" s="52">
        <f t="shared" si="3"/>
        <v>0</v>
      </c>
      <c r="I24" s="17">
        <v>0</v>
      </c>
      <c r="J24" s="53">
        <v>0</v>
      </c>
      <c r="K24" s="52">
        <f t="shared" si="4"/>
        <v>1</v>
      </c>
      <c r="L24" s="17">
        <v>0</v>
      </c>
      <c r="M24" s="53">
        <v>1</v>
      </c>
      <c r="N24" s="52">
        <f t="shared" si="5"/>
        <v>0</v>
      </c>
      <c r="O24" s="17">
        <v>0</v>
      </c>
      <c r="P24" s="53">
        <v>0</v>
      </c>
      <c r="Q24" s="52">
        <f t="shared" si="6"/>
        <v>0</v>
      </c>
      <c r="R24" s="17">
        <v>0</v>
      </c>
      <c r="S24" s="53">
        <v>0</v>
      </c>
      <c r="T24" s="52">
        <f t="shared" si="7"/>
        <v>0</v>
      </c>
      <c r="U24" s="17">
        <v>0</v>
      </c>
      <c r="V24" s="53">
        <v>0</v>
      </c>
      <c r="W24" s="52">
        <f t="shared" si="8"/>
        <v>0</v>
      </c>
      <c r="X24" s="17">
        <v>0</v>
      </c>
      <c r="Y24" s="53">
        <v>0</v>
      </c>
      <c r="Z24" s="52">
        <f t="shared" si="9"/>
        <v>0</v>
      </c>
      <c r="AA24" s="17">
        <v>0</v>
      </c>
      <c r="AB24" s="53">
        <v>0</v>
      </c>
    </row>
    <row r="25" spans="1:28" ht="15">
      <c r="A25" s="54" t="s">
        <v>74</v>
      </c>
      <c r="B25" s="52">
        <f t="shared" si="0"/>
        <v>0</v>
      </c>
      <c r="C25" s="17">
        <f t="shared" si="1"/>
        <v>0</v>
      </c>
      <c r="D25" s="53">
        <f t="shared" si="1"/>
        <v>0</v>
      </c>
      <c r="E25" s="52">
        <f t="shared" si="2"/>
        <v>0</v>
      </c>
      <c r="F25" s="17">
        <v>0</v>
      </c>
      <c r="G25" s="53">
        <v>0</v>
      </c>
      <c r="H25" s="52">
        <f t="shared" si="3"/>
        <v>0</v>
      </c>
      <c r="I25" s="17">
        <v>0</v>
      </c>
      <c r="J25" s="53">
        <v>0</v>
      </c>
      <c r="K25" s="52">
        <f t="shared" si="4"/>
        <v>0</v>
      </c>
      <c r="L25" s="17">
        <v>0</v>
      </c>
      <c r="M25" s="53">
        <v>0</v>
      </c>
      <c r="N25" s="52">
        <f t="shared" si="5"/>
        <v>0</v>
      </c>
      <c r="O25" s="17">
        <v>0</v>
      </c>
      <c r="P25" s="53">
        <v>0</v>
      </c>
      <c r="Q25" s="52">
        <f t="shared" si="6"/>
        <v>0</v>
      </c>
      <c r="R25" s="17">
        <v>0</v>
      </c>
      <c r="S25" s="53">
        <v>0</v>
      </c>
      <c r="T25" s="52">
        <f t="shared" si="7"/>
        <v>0</v>
      </c>
      <c r="U25" s="17">
        <v>0</v>
      </c>
      <c r="V25" s="53">
        <v>0</v>
      </c>
      <c r="W25" s="52">
        <f t="shared" si="8"/>
        <v>0</v>
      </c>
      <c r="X25" s="17">
        <v>0</v>
      </c>
      <c r="Y25" s="53">
        <v>0</v>
      </c>
      <c r="Z25" s="52">
        <f t="shared" si="9"/>
        <v>0</v>
      </c>
      <c r="AA25" s="17">
        <v>0</v>
      </c>
      <c r="AB25" s="53">
        <v>0</v>
      </c>
    </row>
    <row r="26" spans="1:28" ht="15">
      <c r="A26" s="54" t="s">
        <v>75</v>
      </c>
      <c r="B26" s="52">
        <f t="shared" si="0"/>
        <v>7</v>
      </c>
      <c r="C26" s="17">
        <f t="shared" si="1"/>
        <v>3</v>
      </c>
      <c r="D26" s="53">
        <f t="shared" si="1"/>
        <v>4</v>
      </c>
      <c r="E26" s="52">
        <f t="shared" si="2"/>
        <v>0</v>
      </c>
      <c r="F26" s="17">
        <v>0</v>
      </c>
      <c r="G26" s="53">
        <v>0</v>
      </c>
      <c r="H26" s="52">
        <f t="shared" si="3"/>
        <v>1</v>
      </c>
      <c r="I26" s="17">
        <v>1</v>
      </c>
      <c r="J26" s="53">
        <v>0</v>
      </c>
      <c r="K26" s="52">
        <f t="shared" si="4"/>
        <v>1</v>
      </c>
      <c r="L26" s="17">
        <v>0</v>
      </c>
      <c r="M26" s="53">
        <v>1</v>
      </c>
      <c r="N26" s="52">
        <f t="shared" si="5"/>
        <v>2</v>
      </c>
      <c r="O26" s="17">
        <v>0</v>
      </c>
      <c r="P26" s="53">
        <v>2</v>
      </c>
      <c r="Q26" s="52">
        <f t="shared" si="6"/>
        <v>0</v>
      </c>
      <c r="R26" s="17">
        <v>0</v>
      </c>
      <c r="S26" s="53">
        <v>0</v>
      </c>
      <c r="T26" s="52">
        <f t="shared" si="7"/>
        <v>0</v>
      </c>
      <c r="U26" s="17">
        <v>0</v>
      </c>
      <c r="V26" s="53">
        <v>0</v>
      </c>
      <c r="W26" s="52">
        <f t="shared" si="8"/>
        <v>0</v>
      </c>
      <c r="X26" s="17">
        <v>0</v>
      </c>
      <c r="Y26" s="53">
        <v>0</v>
      </c>
      <c r="Z26" s="52">
        <f t="shared" si="9"/>
        <v>3</v>
      </c>
      <c r="AA26" s="17">
        <v>2</v>
      </c>
      <c r="AB26" s="53">
        <v>1</v>
      </c>
    </row>
    <row r="27" spans="1:28" ht="15">
      <c r="A27" s="54" t="s">
        <v>76</v>
      </c>
      <c r="B27" s="52">
        <f t="shared" si="0"/>
        <v>1</v>
      </c>
      <c r="C27" s="17">
        <f t="shared" si="1"/>
        <v>1</v>
      </c>
      <c r="D27" s="53">
        <f t="shared" si="1"/>
        <v>0</v>
      </c>
      <c r="E27" s="52">
        <f t="shared" si="2"/>
        <v>1</v>
      </c>
      <c r="F27" s="17">
        <v>1</v>
      </c>
      <c r="G27" s="53">
        <v>0</v>
      </c>
      <c r="H27" s="52">
        <f t="shared" si="3"/>
        <v>0</v>
      </c>
      <c r="I27" s="17">
        <v>0</v>
      </c>
      <c r="J27" s="53">
        <v>0</v>
      </c>
      <c r="K27" s="52">
        <f t="shared" si="4"/>
        <v>0</v>
      </c>
      <c r="L27" s="17">
        <v>0</v>
      </c>
      <c r="M27" s="53">
        <v>0</v>
      </c>
      <c r="N27" s="52">
        <f t="shared" si="5"/>
        <v>0</v>
      </c>
      <c r="O27" s="17">
        <v>0</v>
      </c>
      <c r="P27" s="53">
        <v>0</v>
      </c>
      <c r="Q27" s="52">
        <f t="shared" si="6"/>
        <v>0</v>
      </c>
      <c r="R27" s="17">
        <v>0</v>
      </c>
      <c r="S27" s="53">
        <v>0</v>
      </c>
      <c r="T27" s="52">
        <f t="shared" si="7"/>
        <v>0</v>
      </c>
      <c r="U27" s="17">
        <v>0</v>
      </c>
      <c r="V27" s="53">
        <v>0</v>
      </c>
      <c r="W27" s="52">
        <f t="shared" si="8"/>
        <v>0</v>
      </c>
      <c r="X27" s="17">
        <v>0</v>
      </c>
      <c r="Y27" s="53">
        <v>0</v>
      </c>
      <c r="Z27" s="52">
        <f t="shared" si="9"/>
        <v>0</v>
      </c>
      <c r="AA27" s="17">
        <v>0</v>
      </c>
      <c r="AB27" s="53">
        <v>0</v>
      </c>
    </row>
    <row r="28" spans="1:28" ht="15">
      <c r="A28" s="54" t="s">
        <v>77</v>
      </c>
      <c r="B28" s="52">
        <f t="shared" si="0"/>
        <v>1</v>
      </c>
      <c r="C28" s="17">
        <f t="shared" si="1"/>
        <v>1</v>
      </c>
      <c r="D28" s="53">
        <f t="shared" si="1"/>
        <v>0</v>
      </c>
      <c r="E28" s="52">
        <f t="shared" si="2"/>
        <v>0</v>
      </c>
      <c r="F28" s="17">
        <v>0</v>
      </c>
      <c r="G28" s="53">
        <v>0</v>
      </c>
      <c r="H28" s="52">
        <f t="shared" si="3"/>
        <v>0</v>
      </c>
      <c r="I28" s="17">
        <v>0</v>
      </c>
      <c r="J28" s="53">
        <v>0</v>
      </c>
      <c r="K28" s="52">
        <f t="shared" si="4"/>
        <v>0</v>
      </c>
      <c r="L28" s="17">
        <v>0</v>
      </c>
      <c r="M28" s="53">
        <v>0</v>
      </c>
      <c r="N28" s="52">
        <f t="shared" si="5"/>
        <v>1</v>
      </c>
      <c r="O28" s="17">
        <v>1</v>
      </c>
      <c r="P28" s="53">
        <v>0</v>
      </c>
      <c r="Q28" s="52">
        <f t="shared" si="6"/>
        <v>0</v>
      </c>
      <c r="R28" s="17">
        <v>0</v>
      </c>
      <c r="S28" s="53">
        <v>0</v>
      </c>
      <c r="T28" s="52">
        <f t="shared" si="7"/>
        <v>0</v>
      </c>
      <c r="U28" s="17">
        <v>0</v>
      </c>
      <c r="V28" s="53">
        <v>0</v>
      </c>
      <c r="W28" s="52">
        <f t="shared" si="8"/>
        <v>0</v>
      </c>
      <c r="X28" s="17">
        <v>0</v>
      </c>
      <c r="Y28" s="53">
        <v>0</v>
      </c>
      <c r="Z28" s="52">
        <f t="shared" si="9"/>
        <v>0</v>
      </c>
      <c r="AA28" s="17">
        <v>0</v>
      </c>
      <c r="AB28" s="53">
        <v>0</v>
      </c>
    </row>
    <row r="29" spans="1:28" ht="15">
      <c r="A29" s="54" t="s">
        <v>78</v>
      </c>
      <c r="B29" s="52">
        <f t="shared" si="0"/>
        <v>1</v>
      </c>
      <c r="C29" s="17">
        <f t="shared" si="1"/>
        <v>0</v>
      </c>
      <c r="D29" s="53">
        <f t="shared" si="1"/>
        <v>1</v>
      </c>
      <c r="E29" s="52">
        <f t="shared" si="2"/>
        <v>0</v>
      </c>
      <c r="F29" s="17">
        <v>0</v>
      </c>
      <c r="G29" s="53">
        <v>0</v>
      </c>
      <c r="H29" s="52">
        <f t="shared" si="3"/>
        <v>0</v>
      </c>
      <c r="I29" s="17">
        <v>0</v>
      </c>
      <c r="J29" s="53">
        <v>0</v>
      </c>
      <c r="K29" s="52">
        <f t="shared" si="4"/>
        <v>0</v>
      </c>
      <c r="L29" s="17">
        <v>0</v>
      </c>
      <c r="M29" s="53">
        <v>0</v>
      </c>
      <c r="N29" s="52">
        <f t="shared" si="5"/>
        <v>0</v>
      </c>
      <c r="O29" s="17">
        <v>0</v>
      </c>
      <c r="P29" s="53">
        <v>0</v>
      </c>
      <c r="Q29" s="52">
        <f t="shared" si="6"/>
        <v>0</v>
      </c>
      <c r="R29" s="17">
        <v>0</v>
      </c>
      <c r="S29" s="53">
        <v>0</v>
      </c>
      <c r="T29" s="52">
        <f t="shared" si="7"/>
        <v>0</v>
      </c>
      <c r="U29" s="17">
        <v>0</v>
      </c>
      <c r="V29" s="53">
        <v>0</v>
      </c>
      <c r="W29" s="52">
        <f t="shared" si="8"/>
        <v>1</v>
      </c>
      <c r="X29" s="17">
        <v>0</v>
      </c>
      <c r="Y29" s="53">
        <v>1</v>
      </c>
      <c r="Z29" s="52">
        <f t="shared" si="9"/>
        <v>0</v>
      </c>
      <c r="AA29" s="17">
        <v>0</v>
      </c>
      <c r="AB29" s="53">
        <v>0</v>
      </c>
    </row>
    <row r="30" spans="1:28" ht="15">
      <c r="A30" s="54" t="s">
        <v>79</v>
      </c>
      <c r="B30" s="52">
        <f t="shared" si="0"/>
        <v>1</v>
      </c>
      <c r="C30" s="17">
        <f t="shared" si="1"/>
        <v>1</v>
      </c>
      <c r="D30" s="53">
        <f t="shared" si="1"/>
        <v>0</v>
      </c>
      <c r="E30" s="52">
        <f t="shared" si="2"/>
        <v>0</v>
      </c>
      <c r="F30" s="17">
        <v>0</v>
      </c>
      <c r="G30" s="53">
        <v>0</v>
      </c>
      <c r="H30" s="52">
        <f t="shared" si="3"/>
        <v>1</v>
      </c>
      <c r="I30" s="17">
        <v>1</v>
      </c>
      <c r="J30" s="53">
        <v>0</v>
      </c>
      <c r="K30" s="52">
        <f t="shared" si="4"/>
        <v>0</v>
      </c>
      <c r="L30" s="17">
        <v>0</v>
      </c>
      <c r="M30" s="53">
        <v>0</v>
      </c>
      <c r="N30" s="52">
        <f t="shared" si="5"/>
        <v>0</v>
      </c>
      <c r="O30" s="17">
        <v>0</v>
      </c>
      <c r="P30" s="53">
        <v>0</v>
      </c>
      <c r="Q30" s="52">
        <f t="shared" si="6"/>
        <v>0</v>
      </c>
      <c r="R30" s="17">
        <v>0</v>
      </c>
      <c r="S30" s="53">
        <v>0</v>
      </c>
      <c r="T30" s="52">
        <f t="shared" si="7"/>
        <v>0</v>
      </c>
      <c r="U30" s="17">
        <v>0</v>
      </c>
      <c r="V30" s="53">
        <v>0</v>
      </c>
      <c r="W30" s="52">
        <f t="shared" si="8"/>
        <v>0</v>
      </c>
      <c r="X30" s="17">
        <v>0</v>
      </c>
      <c r="Y30" s="53">
        <v>0</v>
      </c>
      <c r="Z30" s="52">
        <f t="shared" si="9"/>
        <v>0</v>
      </c>
      <c r="AA30" s="17">
        <v>0</v>
      </c>
      <c r="AB30" s="53">
        <v>0</v>
      </c>
    </row>
    <row r="31" spans="1:28" ht="15">
      <c r="A31" s="54" t="s">
        <v>80</v>
      </c>
      <c r="B31" s="52">
        <f t="shared" si="0"/>
        <v>0</v>
      </c>
      <c r="C31" s="17">
        <f t="shared" si="1"/>
        <v>0</v>
      </c>
      <c r="D31" s="53">
        <f t="shared" si="1"/>
        <v>0</v>
      </c>
      <c r="E31" s="52">
        <f t="shared" si="2"/>
        <v>0</v>
      </c>
      <c r="F31" s="17">
        <v>0</v>
      </c>
      <c r="G31" s="53">
        <v>0</v>
      </c>
      <c r="H31" s="52">
        <f t="shared" si="3"/>
        <v>0</v>
      </c>
      <c r="I31" s="17">
        <v>0</v>
      </c>
      <c r="J31" s="53">
        <v>0</v>
      </c>
      <c r="K31" s="52">
        <f t="shared" si="4"/>
        <v>0</v>
      </c>
      <c r="L31" s="17">
        <v>0</v>
      </c>
      <c r="M31" s="53">
        <v>0</v>
      </c>
      <c r="N31" s="52">
        <f t="shared" si="5"/>
        <v>0</v>
      </c>
      <c r="O31" s="17">
        <v>0</v>
      </c>
      <c r="P31" s="53">
        <v>0</v>
      </c>
      <c r="Q31" s="52">
        <f t="shared" si="6"/>
        <v>0</v>
      </c>
      <c r="R31" s="17">
        <v>0</v>
      </c>
      <c r="S31" s="53">
        <v>0</v>
      </c>
      <c r="T31" s="52">
        <f t="shared" si="7"/>
        <v>0</v>
      </c>
      <c r="U31" s="17">
        <v>0</v>
      </c>
      <c r="V31" s="53">
        <v>0</v>
      </c>
      <c r="W31" s="52">
        <f t="shared" si="8"/>
        <v>0</v>
      </c>
      <c r="X31" s="17">
        <v>0</v>
      </c>
      <c r="Y31" s="53">
        <v>0</v>
      </c>
      <c r="Z31" s="52">
        <f t="shared" si="9"/>
        <v>0</v>
      </c>
      <c r="AA31" s="17">
        <v>0</v>
      </c>
      <c r="AB31" s="53">
        <v>0</v>
      </c>
    </row>
    <row r="32" spans="1:28" ht="15">
      <c r="A32" s="54" t="s">
        <v>81</v>
      </c>
      <c r="B32" s="52">
        <f t="shared" si="0"/>
        <v>0</v>
      </c>
      <c r="C32" s="17">
        <f t="shared" si="1"/>
        <v>0</v>
      </c>
      <c r="D32" s="53">
        <f t="shared" si="1"/>
        <v>0</v>
      </c>
      <c r="E32" s="52">
        <f t="shared" si="2"/>
        <v>0</v>
      </c>
      <c r="F32" s="17">
        <v>0</v>
      </c>
      <c r="G32" s="53">
        <v>0</v>
      </c>
      <c r="H32" s="52">
        <f t="shared" si="3"/>
        <v>0</v>
      </c>
      <c r="I32" s="17">
        <v>0</v>
      </c>
      <c r="J32" s="53">
        <v>0</v>
      </c>
      <c r="K32" s="52">
        <f t="shared" si="4"/>
        <v>0</v>
      </c>
      <c r="L32" s="17">
        <v>0</v>
      </c>
      <c r="M32" s="53">
        <v>0</v>
      </c>
      <c r="N32" s="52">
        <f t="shared" si="5"/>
        <v>0</v>
      </c>
      <c r="O32" s="17">
        <v>0</v>
      </c>
      <c r="P32" s="53">
        <v>0</v>
      </c>
      <c r="Q32" s="52">
        <f t="shared" si="6"/>
        <v>0</v>
      </c>
      <c r="R32" s="17">
        <v>0</v>
      </c>
      <c r="S32" s="53">
        <v>0</v>
      </c>
      <c r="T32" s="52">
        <f t="shared" si="7"/>
        <v>0</v>
      </c>
      <c r="U32" s="17">
        <v>0</v>
      </c>
      <c r="V32" s="53">
        <v>0</v>
      </c>
      <c r="W32" s="52">
        <f t="shared" si="8"/>
        <v>0</v>
      </c>
      <c r="X32" s="17">
        <v>0</v>
      </c>
      <c r="Y32" s="53">
        <v>0</v>
      </c>
      <c r="Z32" s="52">
        <f t="shared" si="9"/>
        <v>0</v>
      </c>
      <c r="AA32" s="17">
        <v>0</v>
      </c>
      <c r="AB32" s="53">
        <v>0</v>
      </c>
    </row>
    <row r="33" spans="1:28" ht="15">
      <c r="A33" s="54" t="s">
        <v>82</v>
      </c>
      <c r="B33" s="52">
        <f t="shared" si="0"/>
        <v>1</v>
      </c>
      <c r="C33" s="17">
        <f t="shared" si="1"/>
        <v>1</v>
      </c>
      <c r="D33" s="53">
        <f t="shared" si="1"/>
        <v>0</v>
      </c>
      <c r="E33" s="52">
        <f t="shared" si="2"/>
        <v>0</v>
      </c>
      <c r="F33" s="17">
        <v>0</v>
      </c>
      <c r="G33" s="53">
        <v>0</v>
      </c>
      <c r="H33" s="52">
        <f t="shared" si="3"/>
        <v>1</v>
      </c>
      <c r="I33" s="17">
        <v>1</v>
      </c>
      <c r="J33" s="53">
        <v>0</v>
      </c>
      <c r="K33" s="52">
        <f t="shared" si="4"/>
        <v>0</v>
      </c>
      <c r="L33" s="17">
        <v>0</v>
      </c>
      <c r="M33" s="53">
        <v>0</v>
      </c>
      <c r="N33" s="52">
        <f t="shared" si="5"/>
        <v>0</v>
      </c>
      <c r="O33" s="17">
        <v>0</v>
      </c>
      <c r="P33" s="53">
        <v>0</v>
      </c>
      <c r="Q33" s="52">
        <f t="shared" si="6"/>
        <v>0</v>
      </c>
      <c r="R33" s="17">
        <v>0</v>
      </c>
      <c r="S33" s="53">
        <v>0</v>
      </c>
      <c r="T33" s="52">
        <f t="shared" si="7"/>
        <v>0</v>
      </c>
      <c r="U33" s="17">
        <v>0</v>
      </c>
      <c r="V33" s="53">
        <v>0</v>
      </c>
      <c r="W33" s="52">
        <f t="shared" si="8"/>
        <v>0</v>
      </c>
      <c r="X33" s="17">
        <v>0</v>
      </c>
      <c r="Y33" s="53">
        <v>0</v>
      </c>
      <c r="Z33" s="52">
        <f t="shared" si="9"/>
        <v>0</v>
      </c>
      <c r="AA33" s="17">
        <v>0</v>
      </c>
      <c r="AB33" s="53">
        <v>0</v>
      </c>
    </row>
    <row r="34" spans="1:28" ht="15.75" thickBot="1">
      <c r="A34" s="55"/>
      <c r="B34" s="52"/>
      <c r="C34" s="17"/>
      <c r="D34" s="53"/>
      <c r="E34" s="52"/>
      <c r="F34" s="17"/>
      <c r="G34" s="53"/>
      <c r="H34" s="52"/>
      <c r="I34" s="17"/>
      <c r="J34" s="53"/>
      <c r="K34" s="52"/>
      <c r="L34" s="17"/>
      <c r="M34" s="53"/>
      <c r="N34" s="52"/>
      <c r="O34" s="17"/>
      <c r="P34" s="53"/>
      <c r="Q34" s="52"/>
      <c r="R34" s="17"/>
      <c r="S34" s="53"/>
      <c r="T34" s="52"/>
      <c r="U34" s="17"/>
      <c r="V34" s="53"/>
      <c r="W34" s="52"/>
      <c r="X34" s="17"/>
      <c r="Y34" s="53"/>
      <c r="Z34" s="52"/>
      <c r="AA34" s="17"/>
      <c r="AB34" s="53"/>
    </row>
    <row r="35" spans="1:28" ht="15.75" thickBot="1">
      <c r="A35" s="56" t="s">
        <v>83</v>
      </c>
      <c r="B35" s="57">
        <f>C35+D35</f>
        <v>262</v>
      </c>
      <c r="C35" s="58">
        <f>F35+I35+L35+O35+R35+U35+X35+AA35</f>
        <v>149</v>
      </c>
      <c r="D35" s="59">
        <f>G35+J35+M35+P35+S35+V35+Y35+AB35</f>
        <v>113</v>
      </c>
      <c r="E35" s="57">
        <f>SUM(E8:E33)</f>
        <v>38</v>
      </c>
      <c r="F35" s="58">
        <f>SUM(F8:F33)</f>
        <v>18</v>
      </c>
      <c r="G35" s="59">
        <f>SUM(G8:G33)</f>
        <v>20</v>
      </c>
      <c r="H35" s="57">
        <f>I35+J35</f>
        <v>36</v>
      </c>
      <c r="I35" s="58">
        <f>SUM(I8:I33)</f>
        <v>20</v>
      </c>
      <c r="J35" s="59">
        <f>SUM(J8:J33)</f>
        <v>16</v>
      </c>
      <c r="K35" s="57">
        <f>SUM(K8:K33)</f>
        <v>20</v>
      </c>
      <c r="L35" s="58">
        <f>SUM(L8:L33)</f>
        <v>11</v>
      </c>
      <c r="M35" s="59">
        <f>SUM(M8:M33)</f>
        <v>9</v>
      </c>
      <c r="N35" s="57">
        <f>O35+P35</f>
        <v>73</v>
      </c>
      <c r="O35" s="58">
        <f aca="true" t="shared" si="10" ref="O35:AB35">SUM(O8:O33)</f>
        <v>44</v>
      </c>
      <c r="P35" s="59">
        <f t="shared" si="10"/>
        <v>29</v>
      </c>
      <c r="Q35" s="57">
        <f t="shared" si="10"/>
        <v>22</v>
      </c>
      <c r="R35" s="58">
        <f t="shared" si="10"/>
        <v>15</v>
      </c>
      <c r="S35" s="59">
        <f t="shared" si="10"/>
        <v>7</v>
      </c>
      <c r="T35" s="57">
        <f t="shared" si="10"/>
        <v>26</v>
      </c>
      <c r="U35" s="58">
        <f t="shared" si="10"/>
        <v>15</v>
      </c>
      <c r="V35" s="59">
        <f t="shared" si="10"/>
        <v>11</v>
      </c>
      <c r="W35" s="57">
        <f t="shared" si="10"/>
        <v>21</v>
      </c>
      <c r="X35" s="58">
        <f t="shared" si="10"/>
        <v>9</v>
      </c>
      <c r="Y35" s="59">
        <f t="shared" si="10"/>
        <v>12</v>
      </c>
      <c r="Z35" s="57">
        <f t="shared" si="10"/>
        <v>26</v>
      </c>
      <c r="AA35" s="58">
        <f t="shared" si="10"/>
        <v>17</v>
      </c>
      <c r="AB35" s="59">
        <f t="shared" si="10"/>
        <v>9</v>
      </c>
    </row>
    <row r="36" spans="1:28" ht="15">
      <c r="A36" s="64" t="s">
        <v>45</v>
      </c>
      <c r="B36" s="65"/>
      <c r="C36" s="65"/>
      <c r="D36" s="65"/>
      <c r="E36" s="65"/>
      <c r="F36" s="65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19"/>
      <c r="R36" s="62"/>
      <c r="S36" s="62"/>
      <c r="T36" s="19"/>
      <c r="U36" s="62"/>
      <c r="V36" s="62"/>
      <c r="W36" s="19"/>
      <c r="X36" s="62"/>
      <c r="Y36" s="62"/>
      <c r="Z36" s="19"/>
      <c r="AA36" s="62"/>
      <c r="AB36" s="62"/>
    </row>
    <row r="37" spans="1:28" ht="15">
      <c r="A37" s="60" t="s">
        <v>46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</row>
    <row r="38" spans="1:28" ht="15">
      <c r="A38" s="6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</row>
    <row r="39" spans="1:28" ht="15">
      <c r="A39" s="6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</row>
    <row r="40" spans="1:29" ht="1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31"/>
    </row>
    <row r="41" spans="1:28" ht="15">
      <c r="A41" s="3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19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</row>
  </sheetData>
  <sheetProtection/>
  <mergeCells count="20">
    <mergeCell ref="Z5:AB5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2:AB2"/>
    <mergeCell ref="A3:AB3"/>
    <mergeCell ref="B5:D5"/>
    <mergeCell ref="E5:G5"/>
    <mergeCell ref="H5:J5"/>
    <mergeCell ref="K5:M5"/>
    <mergeCell ref="N5:P5"/>
    <mergeCell ref="Q5:S5"/>
    <mergeCell ref="T5:V5"/>
    <mergeCell ref="W5:Y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1"/>
  <sheetViews>
    <sheetView zoomScalePageLayoutView="0" workbookViewId="0" topLeftCell="A1">
      <selection activeCell="AD26" sqref="AD26"/>
    </sheetView>
  </sheetViews>
  <sheetFormatPr defaultColWidth="11.421875" defaultRowHeight="15"/>
  <cols>
    <col min="1" max="1" width="16.00390625" style="0" customWidth="1"/>
    <col min="2" max="28" width="4.8515625" style="0" customWidth="1"/>
  </cols>
  <sheetData>
    <row r="1" spans="1:28" ht="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28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ht="15.75">
      <c r="A3" s="32" t="s">
        <v>85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ht="15.75" thickBot="1">
      <c r="A4" s="33"/>
      <c r="B4" s="33"/>
      <c r="C4" s="33"/>
      <c r="D4" s="33"/>
      <c r="E4" s="33"/>
      <c r="F4" s="34"/>
      <c r="G4" s="34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15">
      <c r="A5" s="36" t="s">
        <v>51</v>
      </c>
      <c r="B5" s="37" t="s">
        <v>3</v>
      </c>
      <c r="C5" s="37"/>
      <c r="D5" s="37"/>
      <c r="E5" s="37" t="s">
        <v>52</v>
      </c>
      <c r="F5" s="37"/>
      <c r="G5" s="37"/>
      <c r="H5" s="37" t="s">
        <v>53</v>
      </c>
      <c r="I5" s="37" t="s">
        <v>5</v>
      </c>
      <c r="J5" s="37"/>
      <c r="K5" s="37" t="s">
        <v>53</v>
      </c>
      <c r="L5" s="37"/>
      <c r="M5" s="37"/>
      <c r="N5" s="37" t="s">
        <v>53</v>
      </c>
      <c r="O5" s="37"/>
      <c r="P5" s="37"/>
      <c r="Q5" s="37" t="s">
        <v>53</v>
      </c>
      <c r="R5" s="37"/>
      <c r="S5" s="37"/>
      <c r="T5" s="37" t="s">
        <v>53</v>
      </c>
      <c r="U5" s="37"/>
      <c r="V5" s="37"/>
      <c r="W5" s="37" t="s">
        <v>53</v>
      </c>
      <c r="X5" s="37"/>
      <c r="Y5" s="37"/>
      <c r="Z5" s="37" t="s">
        <v>53</v>
      </c>
      <c r="AA5" s="37"/>
      <c r="AB5" s="37"/>
    </row>
    <row r="6" spans="1:28" ht="15.75" thickBot="1">
      <c r="A6" s="40" t="s">
        <v>6</v>
      </c>
      <c r="B6" s="41" t="s">
        <v>54</v>
      </c>
      <c r="C6" s="41"/>
      <c r="D6" s="41"/>
      <c r="E6" s="41" t="s">
        <v>8</v>
      </c>
      <c r="F6" s="41"/>
      <c r="G6" s="41"/>
      <c r="H6" s="41" t="s">
        <v>9</v>
      </c>
      <c r="I6" s="41"/>
      <c r="J6" s="41"/>
      <c r="K6" s="41" t="s">
        <v>10</v>
      </c>
      <c r="L6" s="41"/>
      <c r="M6" s="41"/>
      <c r="N6" s="41" t="s">
        <v>55</v>
      </c>
      <c r="O6" s="41"/>
      <c r="P6" s="41"/>
      <c r="Q6" s="41" t="s">
        <v>56</v>
      </c>
      <c r="R6" s="41"/>
      <c r="S6" s="41"/>
      <c r="T6" s="41" t="s">
        <v>13</v>
      </c>
      <c r="U6" s="41"/>
      <c r="V6" s="41"/>
      <c r="W6" s="41" t="s">
        <v>14</v>
      </c>
      <c r="X6" s="41"/>
      <c r="Y6" s="41"/>
      <c r="Z6" s="41" t="s">
        <v>15</v>
      </c>
      <c r="AA6" s="41"/>
      <c r="AB6" s="41"/>
    </row>
    <row r="7" spans="1:28" ht="15.75" thickBot="1">
      <c r="A7" s="42"/>
      <c r="B7" s="43" t="s">
        <v>16</v>
      </c>
      <c r="C7" s="44" t="s">
        <v>17</v>
      </c>
      <c r="D7" s="45" t="s">
        <v>18</v>
      </c>
      <c r="E7" s="43" t="s">
        <v>16</v>
      </c>
      <c r="F7" s="44" t="s">
        <v>17</v>
      </c>
      <c r="G7" s="45" t="s">
        <v>18</v>
      </c>
      <c r="H7" s="43" t="s">
        <v>16</v>
      </c>
      <c r="I7" s="44" t="s">
        <v>17</v>
      </c>
      <c r="J7" s="45" t="s">
        <v>18</v>
      </c>
      <c r="K7" s="43" t="s">
        <v>16</v>
      </c>
      <c r="L7" s="44" t="s">
        <v>17</v>
      </c>
      <c r="M7" s="45" t="s">
        <v>18</v>
      </c>
      <c r="N7" s="43" t="s">
        <v>16</v>
      </c>
      <c r="O7" s="44" t="s">
        <v>17</v>
      </c>
      <c r="P7" s="45" t="s">
        <v>18</v>
      </c>
      <c r="Q7" s="43" t="s">
        <v>16</v>
      </c>
      <c r="R7" s="44" t="s">
        <v>17</v>
      </c>
      <c r="S7" s="45" t="s">
        <v>18</v>
      </c>
      <c r="T7" s="43" t="s">
        <v>16</v>
      </c>
      <c r="U7" s="44" t="s">
        <v>17</v>
      </c>
      <c r="V7" s="45" t="s">
        <v>18</v>
      </c>
      <c r="W7" s="43" t="s">
        <v>16</v>
      </c>
      <c r="X7" s="44" t="s">
        <v>17</v>
      </c>
      <c r="Y7" s="45" t="s">
        <v>18</v>
      </c>
      <c r="Z7" s="43" t="s">
        <v>16</v>
      </c>
      <c r="AA7" s="44" t="s">
        <v>17</v>
      </c>
      <c r="AB7" s="45" t="s">
        <v>18</v>
      </c>
    </row>
    <row r="8" spans="1:28" ht="15">
      <c r="A8" s="47" t="s">
        <v>57</v>
      </c>
      <c r="B8" s="48">
        <f aca="true" t="shared" si="0" ref="B8:B33">C8+D8</f>
        <v>1</v>
      </c>
      <c r="C8" s="49">
        <f aca="true" t="shared" si="1" ref="C8:D33">F8+I8+L8+O8+R8+U8+X8+AA8</f>
        <v>0</v>
      </c>
      <c r="D8" s="50">
        <f t="shared" si="1"/>
        <v>1</v>
      </c>
      <c r="E8" s="48">
        <f aca="true" t="shared" si="2" ref="E8:E33">F8+G8</f>
        <v>0</v>
      </c>
      <c r="F8" s="49">
        <v>0</v>
      </c>
      <c r="G8" s="50">
        <v>0</v>
      </c>
      <c r="H8" s="48">
        <f aca="true" t="shared" si="3" ref="H8:H33">I8+J8</f>
        <v>0</v>
      </c>
      <c r="I8" s="49">
        <v>0</v>
      </c>
      <c r="J8" s="50">
        <v>0</v>
      </c>
      <c r="K8" s="48">
        <f aca="true" t="shared" si="4" ref="K8:K33">SUM(L8:M8)</f>
        <v>0</v>
      </c>
      <c r="L8" s="49">
        <v>0</v>
      </c>
      <c r="M8" s="50">
        <v>0</v>
      </c>
      <c r="N8" s="48">
        <f aca="true" t="shared" si="5" ref="N8:N33">O8+P8</f>
        <v>0</v>
      </c>
      <c r="O8" s="49">
        <v>0</v>
      </c>
      <c r="P8" s="50">
        <v>0</v>
      </c>
      <c r="Q8" s="48">
        <f aca="true" t="shared" si="6" ref="Q8:Q33">R8+S8</f>
        <v>0</v>
      </c>
      <c r="R8" s="49">
        <v>0</v>
      </c>
      <c r="S8" s="50">
        <v>0</v>
      </c>
      <c r="T8" s="48">
        <f aca="true" t="shared" si="7" ref="T8:T33">U8+V8</f>
        <v>0</v>
      </c>
      <c r="U8" s="49">
        <v>0</v>
      </c>
      <c r="V8" s="50">
        <v>0</v>
      </c>
      <c r="W8" s="48">
        <f aca="true" t="shared" si="8" ref="W8:W33">X8+Y8</f>
        <v>1</v>
      </c>
      <c r="X8" s="49">
        <v>0</v>
      </c>
      <c r="Y8" s="50">
        <v>1</v>
      </c>
      <c r="Z8" s="48">
        <f aca="true" t="shared" si="9" ref="Z8:Z33">AA8+AB8</f>
        <v>0</v>
      </c>
      <c r="AA8" s="49">
        <v>0</v>
      </c>
      <c r="AB8" s="50">
        <v>0</v>
      </c>
    </row>
    <row r="9" spans="1:28" ht="15">
      <c r="A9" s="51" t="s">
        <v>58</v>
      </c>
      <c r="B9" s="52">
        <f t="shared" si="0"/>
        <v>8</v>
      </c>
      <c r="C9" s="17">
        <f t="shared" si="1"/>
        <v>5</v>
      </c>
      <c r="D9" s="53">
        <f t="shared" si="1"/>
        <v>3</v>
      </c>
      <c r="E9" s="52">
        <f t="shared" si="2"/>
        <v>2</v>
      </c>
      <c r="F9" s="17">
        <v>2</v>
      </c>
      <c r="G9" s="53">
        <v>0</v>
      </c>
      <c r="H9" s="52">
        <f t="shared" si="3"/>
        <v>0</v>
      </c>
      <c r="I9" s="17">
        <v>0</v>
      </c>
      <c r="J9" s="53">
        <v>0</v>
      </c>
      <c r="K9" s="52">
        <f t="shared" si="4"/>
        <v>1</v>
      </c>
      <c r="L9" s="17">
        <v>0</v>
      </c>
      <c r="M9" s="53">
        <v>1</v>
      </c>
      <c r="N9" s="52">
        <f t="shared" si="5"/>
        <v>3</v>
      </c>
      <c r="O9" s="17">
        <v>2</v>
      </c>
      <c r="P9" s="53">
        <v>1</v>
      </c>
      <c r="Q9" s="52">
        <f t="shared" si="6"/>
        <v>1</v>
      </c>
      <c r="R9" s="17">
        <v>1</v>
      </c>
      <c r="S9" s="53">
        <v>0</v>
      </c>
      <c r="T9" s="52">
        <f t="shared" si="7"/>
        <v>1</v>
      </c>
      <c r="U9" s="17">
        <v>0</v>
      </c>
      <c r="V9" s="53">
        <v>1</v>
      </c>
      <c r="W9" s="52">
        <f t="shared" si="8"/>
        <v>0</v>
      </c>
      <c r="X9" s="17">
        <v>0</v>
      </c>
      <c r="Y9" s="53">
        <v>0</v>
      </c>
      <c r="Z9" s="52">
        <f t="shared" si="9"/>
        <v>0</v>
      </c>
      <c r="AA9" s="17">
        <v>0</v>
      </c>
      <c r="AB9" s="53">
        <v>0</v>
      </c>
    </row>
    <row r="10" spans="1:28" ht="15">
      <c r="A10" s="51" t="s">
        <v>59</v>
      </c>
      <c r="B10" s="52">
        <f t="shared" si="0"/>
        <v>0</v>
      </c>
      <c r="C10" s="17">
        <f t="shared" si="1"/>
        <v>0</v>
      </c>
      <c r="D10" s="53">
        <f t="shared" si="1"/>
        <v>0</v>
      </c>
      <c r="E10" s="52">
        <f t="shared" si="2"/>
        <v>0</v>
      </c>
      <c r="F10" s="17">
        <v>0</v>
      </c>
      <c r="G10" s="53">
        <v>0</v>
      </c>
      <c r="H10" s="52">
        <f t="shared" si="3"/>
        <v>0</v>
      </c>
      <c r="I10" s="17">
        <v>0</v>
      </c>
      <c r="J10" s="53">
        <v>0</v>
      </c>
      <c r="K10" s="52">
        <f t="shared" si="4"/>
        <v>0</v>
      </c>
      <c r="L10" s="17">
        <v>0</v>
      </c>
      <c r="M10" s="53">
        <v>0</v>
      </c>
      <c r="N10" s="52">
        <f t="shared" si="5"/>
        <v>0</v>
      </c>
      <c r="O10" s="17">
        <v>0</v>
      </c>
      <c r="P10" s="53">
        <v>0</v>
      </c>
      <c r="Q10" s="52">
        <f t="shared" si="6"/>
        <v>0</v>
      </c>
      <c r="R10" s="17">
        <v>0</v>
      </c>
      <c r="S10" s="53">
        <v>0</v>
      </c>
      <c r="T10" s="52">
        <f t="shared" si="7"/>
        <v>0</v>
      </c>
      <c r="U10" s="17">
        <v>0</v>
      </c>
      <c r="V10" s="53">
        <v>0</v>
      </c>
      <c r="W10" s="52">
        <f t="shared" si="8"/>
        <v>0</v>
      </c>
      <c r="X10" s="17">
        <v>0</v>
      </c>
      <c r="Y10" s="53">
        <v>0</v>
      </c>
      <c r="Z10" s="52">
        <f t="shared" si="9"/>
        <v>0</v>
      </c>
      <c r="AA10" s="17">
        <v>0</v>
      </c>
      <c r="AB10" s="53">
        <v>0</v>
      </c>
    </row>
    <row r="11" spans="1:28" ht="15">
      <c r="A11" s="51" t="s">
        <v>60</v>
      </c>
      <c r="B11" s="52">
        <f t="shared" si="0"/>
        <v>0</v>
      </c>
      <c r="C11" s="17">
        <f t="shared" si="1"/>
        <v>0</v>
      </c>
      <c r="D11" s="53">
        <f t="shared" si="1"/>
        <v>0</v>
      </c>
      <c r="E11" s="52">
        <f t="shared" si="2"/>
        <v>0</v>
      </c>
      <c r="F11" s="17">
        <v>0</v>
      </c>
      <c r="G11" s="53">
        <v>0</v>
      </c>
      <c r="H11" s="52">
        <f t="shared" si="3"/>
        <v>0</v>
      </c>
      <c r="I11" s="17">
        <v>0</v>
      </c>
      <c r="J11" s="53">
        <v>0</v>
      </c>
      <c r="K11" s="52">
        <f t="shared" si="4"/>
        <v>0</v>
      </c>
      <c r="L11" s="17">
        <v>0</v>
      </c>
      <c r="M11" s="53">
        <v>0</v>
      </c>
      <c r="N11" s="52">
        <f t="shared" si="5"/>
        <v>0</v>
      </c>
      <c r="O11" s="17">
        <v>0</v>
      </c>
      <c r="P11" s="53">
        <v>0</v>
      </c>
      <c r="Q11" s="52">
        <f t="shared" si="6"/>
        <v>0</v>
      </c>
      <c r="R11" s="17">
        <v>0</v>
      </c>
      <c r="S11" s="53">
        <v>0</v>
      </c>
      <c r="T11" s="52">
        <f t="shared" si="7"/>
        <v>0</v>
      </c>
      <c r="U11" s="17">
        <v>0</v>
      </c>
      <c r="V11" s="53">
        <v>0</v>
      </c>
      <c r="W11" s="52">
        <f t="shared" si="8"/>
        <v>0</v>
      </c>
      <c r="X11" s="17">
        <v>0</v>
      </c>
      <c r="Y11" s="53">
        <v>0</v>
      </c>
      <c r="Z11" s="52">
        <f t="shared" si="9"/>
        <v>0</v>
      </c>
      <c r="AA11" s="17">
        <v>0</v>
      </c>
      <c r="AB11" s="53">
        <v>0</v>
      </c>
    </row>
    <row r="12" spans="1:28" ht="15">
      <c r="A12" s="51" t="s">
        <v>61</v>
      </c>
      <c r="B12" s="52">
        <f t="shared" si="0"/>
        <v>6</v>
      </c>
      <c r="C12" s="17">
        <f t="shared" si="1"/>
        <v>4</v>
      </c>
      <c r="D12" s="53">
        <f t="shared" si="1"/>
        <v>2</v>
      </c>
      <c r="E12" s="52">
        <f t="shared" si="2"/>
        <v>1</v>
      </c>
      <c r="F12" s="17">
        <v>1</v>
      </c>
      <c r="G12" s="53">
        <v>0</v>
      </c>
      <c r="H12" s="52">
        <f t="shared" si="3"/>
        <v>0</v>
      </c>
      <c r="I12" s="17">
        <v>0</v>
      </c>
      <c r="J12" s="53">
        <v>0</v>
      </c>
      <c r="K12" s="52">
        <f t="shared" si="4"/>
        <v>0</v>
      </c>
      <c r="L12" s="17">
        <v>0</v>
      </c>
      <c r="M12" s="53">
        <v>0</v>
      </c>
      <c r="N12" s="52">
        <f t="shared" si="5"/>
        <v>3</v>
      </c>
      <c r="O12" s="17">
        <v>1</v>
      </c>
      <c r="P12" s="53">
        <v>2</v>
      </c>
      <c r="Q12" s="52">
        <f t="shared" si="6"/>
        <v>1</v>
      </c>
      <c r="R12" s="17">
        <v>1</v>
      </c>
      <c r="S12" s="53">
        <v>0</v>
      </c>
      <c r="T12" s="52">
        <f t="shared" si="7"/>
        <v>0</v>
      </c>
      <c r="U12" s="17">
        <v>0</v>
      </c>
      <c r="V12" s="53">
        <v>0</v>
      </c>
      <c r="W12" s="52">
        <f t="shared" si="8"/>
        <v>1</v>
      </c>
      <c r="X12" s="17">
        <v>1</v>
      </c>
      <c r="Y12" s="53">
        <v>0</v>
      </c>
      <c r="Z12" s="52">
        <f t="shared" si="9"/>
        <v>0</v>
      </c>
      <c r="AA12" s="17">
        <v>0</v>
      </c>
      <c r="AB12" s="53">
        <v>0</v>
      </c>
    </row>
    <row r="13" spans="1:28" ht="15">
      <c r="A13" s="51" t="s">
        <v>62</v>
      </c>
      <c r="B13" s="52">
        <f t="shared" si="0"/>
        <v>3</v>
      </c>
      <c r="C13" s="17">
        <f t="shared" si="1"/>
        <v>2</v>
      </c>
      <c r="D13" s="53">
        <f t="shared" si="1"/>
        <v>1</v>
      </c>
      <c r="E13" s="52">
        <f t="shared" si="2"/>
        <v>1</v>
      </c>
      <c r="F13" s="17">
        <v>0</v>
      </c>
      <c r="G13" s="53">
        <v>1</v>
      </c>
      <c r="H13" s="52">
        <f t="shared" si="3"/>
        <v>0</v>
      </c>
      <c r="I13" s="17">
        <v>0</v>
      </c>
      <c r="J13" s="53">
        <v>0</v>
      </c>
      <c r="K13" s="52">
        <f t="shared" si="4"/>
        <v>0</v>
      </c>
      <c r="L13" s="17">
        <v>0</v>
      </c>
      <c r="M13" s="53">
        <v>0</v>
      </c>
      <c r="N13" s="52">
        <f t="shared" si="5"/>
        <v>1</v>
      </c>
      <c r="O13" s="17">
        <v>1</v>
      </c>
      <c r="P13" s="53">
        <v>0</v>
      </c>
      <c r="Q13" s="52">
        <f t="shared" si="6"/>
        <v>0</v>
      </c>
      <c r="R13" s="17">
        <v>0</v>
      </c>
      <c r="S13" s="53">
        <v>0</v>
      </c>
      <c r="T13" s="52">
        <f t="shared" si="7"/>
        <v>0</v>
      </c>
      <c r="U13" s="17">
        <v>0</v>
      </c>
      <c r="V13" s="53">
        <v>0</v>
      </c>
      <c r="W13" s="52">
        <f t="shared" si="8"/>
        <v>0</v>
      </c>
      <c r="X13" s="17">
        <v>0</v>
      </c>
      <c r="Y13" s="53">
        <v>0</v>
      </c>
      <c r="Z13" s="52">
        <f t="shared" si="9"/>
        <v>1</v>
      </c>
      <c r="AA13" s="17">
        <v>1</v>
      </c>
      <c r="AB13" s="53">
        <v>0</v>
      </c>
    </row>
    <row r="14" spans="1:28" ht="15">
      <c r="A14" s="51" t="s">
        <v>63</v>
      </c>
      <c r="B14" s="52">
        <f t="shared" si="0"/>
        <v>5</v>
      </c>
      <c r="C14" s="17">
        <f t="shared" si="1"/>
        <v>2</v>
      </c>
      <c r="D14" s="53">
        <f t="shared" si="1"/>
        <v>3</v>
      </c>
      <c r="E14" s="52">
        <f t="shared" si="2"/>
        <v>2</v>
      </c>
      <c r="F14" s="17">
        <v>1</v>
      </c>
      <c r="G14" s="53">
        <v>1</v>
      </c>
      <c r="H14" s="52">
        <f t="shared" si="3"/>
        <v>1</v>
      </c>
      <c r="I14" s="17">
        <v>0</v>
      </c>
      <c r="J14" s="53">
        <v>1</v>
      </c>
      <c r="K14" s="52">
        <f t="shared" si="4"/>
        <v>0</v>
      </c>
      <c r="L14" s="17">
        <v>0</v>
      </c>
      <c r="M14" s="53">
        <v>0</v>
      </c>
      <c r="N14" s="52">
        <f t="shared" si="5"/>
        <v>0</v>
      </c>
      <c r="O14" s="17">
        <v>0</v>
      </c>
      <c r="P14" s="53">
        <v>0</v>
      </c>
      <c r="Q14" s="52">
        <f t="shared" si="6"/>
        <v>1</v>
      </c>
      <c r="R14" s="17">
        <v>0</v>
      </c>
      <c r="S14" s="53">
        <v>1</v>
      </c>
      <c r="T14" s="52">
        <f t="shared" si="7"/>
        <v>0</v>
      </c>
      <c r="U14" s="17">
        <v>0</v>
      </c>
      <c r="V14" s="53">
        <v>0</v>
      </c>
      <c r="W14" s="52">
        <f t="shared" si="8"/>
        <v>0</v>
      </c>
      <c r="X14" s="17">
        <v>0</v>
      </c>
      <c r="Y14" s="53">
        <v>0</v>
      </c>
      <c r="Z14" s="52">
        <f t="shared" si="9"/>
        <v>1</v>
      </c>
      <c r="AA14" s="17">
        <v>1</v>
      </c>
      <c r="AB14" s="53">
        <v>0</v>
      </c>
    </row>
    <row r="15" spans="1:28" ht="15">
      <c r="A15" s="51" t="s">
        <v>64</v>
      </c>
      <c r="B15" s="52">
        <f t="shared" si="0"/>
        <v>2</v>
      </c>
      <c r="C15" s="17">
        <f t="shared" si="1"/>
        <v>0</v>
      </c>
      <c r="D15" s="53">
        <f t="shared" si="1"/>
        <v>2</v>
      </c>
      <c r="E15" s="52">
        <f t="shared" si="2"/>
        <v>0</v>
      </c>
      <c r="F15" s="17">
        <v>0</v>
      </c>
      <c r="G15" s="53">
        <v>0</v>
      </c>
      <c r="H15" s="52">
        <f t="shared" si="3"/>
        <v>2</v>
      </c>
      <c r="I15" s="17">
        <v>0</v>
      </c>
      <c r="J15" s="53">
        <v>2</v>
      </c>
      <c r="K15" s="52">
        <f t="shared" si="4"/>
        <v>0</v>
      </c>
      <c r="L15" s="17">
        <v>0</v>
      </c>
      <c r="M15" s="53">
        <v>0</v>
      </c>
      <c r="N15" s="52">
        <f t="shared" si="5"/>
        <v>0</v>
      </c>
      <c r="O15" s="17">
        <v>0</v>
      </c>
      <c r="P15" s="53">
        <v>0</v>
      </c>
      <c r="Q15" s="52">
        <f t="shared" si="6"/>
        <v>0</v>
      </c>
      <c r="R15" s="17">
        <v>0</v>
      </c>
      <c r="S15" s="53">
        <v>0</v>
      </c>
      <c r="T15" s="52">
        <f t="shared" si="7"/>
        <v>0</v>
      </c>
      <c r="U15" s="17">
        <v>0</v>
      </c>
      <c r="V15" s="53">
        <v>0</v>
      </c>
      <c r="W15" s="52">
        <f t="shared" si="8"/>
        <v>0</v>
      </c>
      <c r="X15" s="17">
        <v>0</v>
      </c>
      <c r="Y15" s="53">
        <v>0</v>
      </c>
      <c r="Z15" s="52">
        <f t="shared" si="9"/>
        <v>0</v>
      </c>
      <c r="AA15" s="17">
        <v>0</v>
      </c>
      <c r="AB15" s="53">
        <v>0</v>
      </c>
    </row>
    <row r="16" spans="1:28" ht="15">
      <c r="A16" s="51" t="s">
        <v>65</v>
      </c>
      <c r="B16" s="52">
        <f t="shared" si="0"/>
        <v>0</v>
      </c>
      <c r="C16" s="17">
        <f t="shared" si="1"/>
        <v>0</v>
      </c>
      <c r="D16" s="53">
        <f t="shared" si="1"/>
        <v>0</v>
      </c>
      <c r="E16" s="52">
        <f t="shared" si="2"/>
        <v>0</v>
      </c>
      <c r="F16" s="17">
        <v>0</v>
      </c>
      <c r="G16" s="53">
        <v>0</v>
      </c>
      <c r="H16" s="52">
        <f t="shared" si="3"/>
        <v>0</v>
      </c>
      <c r="I16" s="17">
        <v>0</v>
      </c>
      <c r="J16" s="53">
        <v>0</v>
      </c>
      <c r="K16" s="52">
        <f t="shared" si="4"/>
        <v>0</v>
      </c>
      <c r="L16" s="17">
        <v>0</v>
      </c>
      <c r="M16" s="53">
        <v>0</v>
      </c>
      <c r="N16" s="52">
        <f t="shared" si="5"/>
        <v>0</v>
      </c>
      <c r="O16" s="17">
        <v>0</v>
      </c>
      <c r="P16" s="53">
        <v>0</v>
      </c>
      <c r="Q16" s="52">
        <f t="shared" si="6"/>
        <v>0</v>
      </c>
      <c r="R16" s="17">
        <v>0</v>
      </c>
      <c r="S16" s="53">
        <v>0</v>
      </c>
      <c r="T16" s="52">
        <f t="shared" si="7"/>
        <v>0</v>
      </c>
      <c r="U16" s="17">
        <v>0</v>
      </c>
      <c r="V16" s="53">
        <v>0</v>
      </c>
      <c r="W16" s="52">
        <f t="shared" si="8"/>
        <v>0</v>
      </c>
      <c r="X16" s="17">
        <v>0</v>
      </c>
      <c r="Y16" s="53">
        <v>0</v>
      </c>
      <c r="Z16" s="52">
        <f t="shared" si="9"/>
        <v>0</v>
      </c>
      <c r="AA16" s="17">
        <v>0</v>
      </c>
      <c r="AB16" s="53">
        <v>0</v>
      </c>
    </row>
    <row r="17" spans="1:28" ht="15">
      <c r="A17" s="51" t="s">
        <v>66</v>
      </c>
      <c r="B17" s="52">
        <f t="shared" si="0"/>
        <v>1</v>
      </c>
      <c r="C17" s="17">
        <f t="shared" si="1"/>
        <v>1</v>
      </c>
      <c r="D17" s="53">
        <f t="shared" si="1"/>
        <v>0</v>
      </c>
      <c r="E17" s="52">
        <f t="shared" si="2"/>
        <v>0</v>
      </c>
      <c r="F17" s="17">
        <v>0</v>
      </c>
      <c r="G17" s="53">
        <v>0</v>
      </c>
      <c r="H17" s="52">
        <f t="shared" si="3"/>
        <v>0</v>
      </c>
      <c r="I17" s="17">
        <v>0</v>
      </c>
      <c r="J17" s="53">
        <v>0</v>
      </c>
      <c r="K17" s="52">
        <f t="shared" si="4"/>
        <v>1</v>
      </c>
      <c r="L17" s="17">
        <v>1</v>
      </c>
      <c r="M17" s="53">
        <v>0</v>
      </c>
      <c r="N17" s="52">
        <f t="shared" si="5"/>
        <v>0</v>
      </c>
      <c r="O17" s="17">
        <v>0</v>
      </c>
      <c r="P17" s="53">
        <v>0</v>
      </c>
      <c r="Q17" s="52">
        <f t="shared" si="6"/>
        <v>0</v>
      </c>
      <c r="R17" s="17">
        <v>0</v>
      </c>
      <c r="S17" s="53">
        <v>0</v>
      </c>
      <c r="T17" s="52">
        <f t="shared" si="7"/>
        <v>0</v>
      </c>
      <c r="U17" s="17">
        <v>0</v>
      </c>
      <c r="V17" s="53">
        <v>0</v>
      </c>
      <c r="W17" s="52">
        <f t="shared" si="8"/>
        <v>0</v>
      </c>
      <c r="X17" s="17">
        <v>0</v>
      </c>
      <c r="Y17" s="53">
        <v>0</v>
      </c>
      <c r="Z17" s="52">
        <f t="shared" si="9"/>
        <v>0</v>
      </c>
      <c r="AA17" s="17">
        <v>0</v>
      </c>
      <c r="AB17" s="53">
        <v>0</v>
      </c>
    </row>
    <row r="18" spans="1:28" ht="15">
      <c r="A18" s="51" t="s">
        <v>67</v>
      </c>
      <c r="B18" s="52">
        <f t="shared" si="0"/>
        <v>4</v>
      </c>
      <c r="C18" s="17">
        <f t="shared" si="1"/>
        <v>2</v>
      </c>
      <c r="D18" s="53">
        <f t="shared" si="1"/>
        <v>2</v>
      </c>
      <c r="E18" s="52">
        <f t="shared" si="2"/>
        <v>1</v>
      </c>
      <c r="F18" s="17">
        <v>1</v>
      </c>
      <c r="G18" s="53">
        <v>0</v>
      </c>
      <c r="H18" s="52">
        <f t="shared" si="3"/>
        <v>0</v>
      </c>
      <c r="I18" s="17">
        <v>0</v>
      </c>
      <c r="J18" s="53">
        <v>0</v>
      </c>
      <c r="K18" s="52">
        <f t="shared" si="4"/>
        <v>0</v>
      </c>
      <c r="L18" s="17">
        <v>0</v>
      </c>
      <c r="M18" s="53">
        <v>0</v>
      </c>
      <c r="N18" s="52">
        <f t="shared" si="5"/>
        <v>0</v>
      </c>
      <c r="O18" s="17">
        <v>0</v>
      </c>
      <c r="P18" s="53">
        <v>0</v>
      </c>
      <c r="Q18" s="52">
        <f t="shared" si="6"/>
        <v>0</v>
      </c>
      <c r="R18" s="17">
        <v>0</v>
      </c>
      <c r="S18" s="53">
        <v>0</v>
      </c>
      <c r="T18" s="52">
        <f t="shared" si="7"/>
        <v>0</v>
      </c>
      <c r="U18" s="17">
        <v>0</v>
      </c>
      <c r="V18" s="53">
        <v>0</v>
      </c>
      <c r="W18" s="52">
        <f t="shared" si="8"/>
        <v>2</v>
      </c>
      <c r="X18" s="17">
        <v>1</v>
      </c>
      <c r="Y18" s="53">
        <v>1</v>
      </c>
      <c r="Z18" s="52">
        <f t="shared" si="9"/>
        <v>1</v>
      </c>
      <c r="AA18" s="17">
        <v>0</v>
      </c>
      <c r="AB18" s="53">
        <v>1</v>
      </c>
    </row>
    <row r="19" spans="1:28" ht="15">
      <c r="A19" s="54" t="s">
        <v>68</v>
      </c>
      <c r="B19" s="52">
        <f t="shared" si="0"/>
        <v>15</v>
      </c>
      <c r="C19" s="17">
        <f t="shared" si="1"/>
        <v>11</v>
      </c>
      <c r="D19" s="53">
        <f t="shared" si="1"/>
        <v>4</v>
      </c>
      <c r="E19" s="52">
        <f t="shared" si="2"/>
        <v>3</v>
      </c>
      <c r="F19" s="17">
        <v>3</v>
      </c>
      <c r="G19" s="53">
        <v>0</v>
      </c>
      <c r="H19" s="52">
        <f t="shared" si="3"/>
        <v>3</v>
      </c>
      <c r="I19" s="17">
        <v>1</v>
      </c>
      <c r="J19" s="53">
        <v>2</v>
      </c>
      <c r="K19" s="52">
        <f t="shared" si="4"/>
        <v>2</v>
      </c>
      <c r="L19" s="17">
        <v>0</v>
      </c>
      <c r="M19" s="53">
        <v>2</v>
      </c>
      <c r="N19" s="52">
        <f t="shared" si="5"/>
        <v>3</v>
      </c>
      <c r="O19" s="17">
        <v>3</v>
      </c>
      <c r="P19" s="53">
        <v>0</v>
      </c>
      <c r="Q19" s="52">
        <f t="shared" si="6"/>
        <v>2</v>
      </c>
      <c r="R19" s="17">
        <v>2</v>
      </c>
      <c r="S19" s="53">
        <v>0</v>
      </c>
      <c r="T19" s="52">
        <f t="shared" si="7"/>
        <v>0</v>
      </c>
      <c r="U19" s="17">
        <v>0</v>
      </c>
      <c r="V19" s="53">
        <v>0</v>
      </c>
      <c r="W19" s="52">
        <f t="shared" si="8"/>
        <v>2</v>
      </c>
      <c r="X19" s="17">
        <v>2</v>
      </c>
      <c r="Y19" s="53">
        <v>0</v>
      </c>
      <c r="Z19" s="52">
        <f t="shared" si="9"/>
        <v>0</v>
      </c>
      <c r="AA19" s="17">
        <v>0</v>
      </c>
      <c r="AB19" s="53">
        <v>0</v>
      </c>
    </row>
    <row r="20" spans="1:28" ht="15">
      <c r="A20" s="54" t="s">
        <v>69</v>
      </c>
      <c r="B20" s="52">
        <f t="shared" si="0"/>
        <v>4</v>
      </c>
      <c r="C20" s="17">
        <f t="shared" si="1"/>
        <v>3</v>
      </c>
      <c r="D20" s="53">
        <f t="shared" si="1"/>
        <v>1</v>
      </c>
      <c r="E20" s="52">
        <f t="shared" si="2"/>
        <v>0</v>
      </c>
      <c r="F20" s="17">
        <v>0</v>
      </c>
      <c r="G20" s="53">
        <v>0</v>
      </c>
      <c r="H20" s="52">
        <f t="shared" si="3"/>
        <v>3</v>
      </c>
      <c r="I20" s="17">
        <v>3</v>
      </c>
      <c r="J20" s="53">
        <v>0</v>
      </c>
      <c r="K20" s="52">
        <f t="shared" si="4"/>
        <v>0</v>
      </c>
      <c r="L20" s="17">
        <v>0</v>
      </c>
      <c r="M20" s="53">
        <v>0</v>
      </c>
      <c r="N20" s="52">
        <f t="shared" si="5"/>
        <v>1</v>
      </c>
      <c r="O20" s="17">
        <v>0</v>
      </c>
      <c r="P20" s="53">
        <v>1</v>
      </c>
      <c r="Q20" s="52">
        <f t="shared" si="6"/>
        <v>0</v>
      </c>
      <c r="R20" s="17">
        <v>0</v>
      </c>
      <c r="S20" s="53">
        <v>0</v>
      </c>
      <c r="T20" s="52">
        <f t="shared" si="7"/>
        <v>0</v>
      </c>
      <c r="U20" s="17">
        <v>0</v>
      </c>
      <c r="V20" s="53">
        <v>0</v>
      </c>
      <c r="W20" s="52">
        <f t="shared" si="8"/>
        <v>0</v>
      </c>
      <c r="X20" s="17">
        <v>0</v>
      </c>
      <c r="Y20" s="53">
        <v>0</v>
      </c>
      <c r="Z20" s="52">
        <f t="shared" si="9"/>
        <v>0</v>
      </c>
      <c r="AA20" s="17">
        <v>0</v>
      </c>
      <c r="AB20" s="53">
        <v>0</v>
      </c>
    </row>
    <row r="21" spans="1:28" ht="15">
      <c r="A21" s="51" t="s">
        <v>70</v>
      </c>
      <c r="B21" s="52">
        <f t="shared" si="0"/>
        <v>0</v>
      </c>
      <c r="C21" s="17">
        <f t="shared" si="1"/>
        <v>0</v>
      </c>
      <c r="D21" s="53">
        <f t="shared" si="1"/>
        <v>0</v>
      </c>
      <c r="E21" s="52">
        <f t="shared" si="2"/>
        <v>0</v>
      </c>
      <c r="F21" s="17">
        <v>0</v>
      </c>
      <c r="G21" s="53">
        <v>0</v>
      </c>
      <c r="H21" s="52">
        <f t="shared" si="3"/>
        <v>0</v>
      </c>
      <c r="I21" s="17">
        <v>0</v>
      </c>
      <c r="J21" s="53">
        <v>0</v>
      </c>
      <c r="K21" s="52">
        <f t="shared" si="4"/>
        <v>0</v>
      </c>
      <c r="L21" s="17">
        <v>0</v>
      </c>
      <c r="M21" s="53">
        <v>0</v>
      </c>
      <c r="N21" s="52">
        <f t="shared" si="5"/>
        <v>0</v>
      </c>
      <c r="O21" s="17">
        <v>0</v>
      </c>
      <c r="P21" s="53">
        <v>0</v>
      </c>
      <c r="Q21" s="52">
        <f t="shared" si="6"/>
        <v>0</v>
      </c>
      <c r="R21" s="17">
        <v>0</v>
      </c>
      <c r="S21" s="53">
        <v>0</v>
      </c>
      <c r="T21" s="52">
        <f t="shared" si="7"/>
        <v>0</v>
      </c>
      <c r="U21" s="17">
        <v>0</v>
      </c>
      <c r="V21" s="53">
        <v>0</v>
      </c>
      <c r="W21" s="52">
        <f t="shared" si="8"/>
        <v>0</v>
      </c>
      <c r="X21" s="17">
        <v>0</v>
      </c>
      <c r="Y21" s="53">
        <v>0</v>
      </c>
      <c r="Z21" s="52">
        <f t="shared" si="9"/>
        <v>0</v>
      </c>
      <c r="AA21" s="17">
        <v>0</v>
      </c>
      <c r="AB21" s="53">
        <v>0</v>
      </c>
    </row>
    <row r="22" spans="1:28" ht="15">
      <c r="A22" s="54" t="s">
        <v>71</v>
      </c>
      <c r="B22" s="52">
        <f t="shared" si="0"/>
        <v>184</v>
      </c>
      <c r="C22" s="17">
        <f t="shared" si="1"/>
        <v>104</v>
      </c>
      <c r="D22" s="53">
        <f t="shared" si="1"/>
        <v>80</v>
      </c>
      <c r="E22" s="52">
        <f t="shared" si="2"/>
        <v>26</v>
      </c>
      <c r="F22" s="17">
        <v>18</v>
      </c>
      <c r="G22" s="53">
        <v>8</v>
      </c>
      <c r="H22" s="52">
        <f t="shared" si="3"/>
        <v>23</v>
      </c>
      <c r="I22" s="17">
        <v>6</v>
      </c>
      <c r="J22" s="53">
        <v>17</v>
      </c>
      <c r="K22" s="52">
        <f t="shared" si="4"/>
        <v>15</v>
      </c>
      <c r="L22" s="17">
        <v>8</v>
      </c>
      <c r="M22" s="53">
        <v>7</v>
      </c>
      <c r="N22" s="52">
        <f t="shared" si="5"/>
        <v>49</v>
      </c>
      <c r="O22" s="17">
        <v>32</v>
      </c>
      <c r="P22" s="53">
        <v>17</v>
      </c>
      <c r="Q22" s="52">
        <f t="shared" si="6"/>
        <v>18</v>
      </c>
      <c r="R22" s="17">
        <v>13</v>
      </c>
      <c r="S22" s="53">
        <v>5</v>
      </c>
      <c r="T22" s="52">
        <f t="shared" si="7"/>
        <v>18</v>
      </c>
      <c r="U22" s="17">
        <v>9</v>
      </c>
      <c r="V22" s="53">
        <v>9</v>
      </c>
      <c r="W22" s="52">
        <f t="shared" si="8"/>
        <v>15</v>
      </c>
      <c r="X22" s="17">
        <v>4</v>
      </c>
      <c r="Y22" s="53">
        <v>11</v>
      </c>
      <c r="Z22" s="52">
        <f t="shared" si="9"/>
        <v>20</v>
      </c>
      <c r="AA22" s="17">
        <v>14</v>
      </c>
      <c r="AB22" s="53">
        <v>6</v>
      </c>
    </row>
    <row r="23" spans="1:28" ht="15">
      <c r="A23" s="54" t="s">
        <v>72</v>
      </c>
      <c r="B23" s="52">
        <f t="shared" si="0"/>
        <v>2</v>
      </c>
      <c r="C23" s="17">
        <f t="shared" si="1"/>
        <v>1</v>
      </c>
      <c r="D23" s="53">
        <f t="shared" si="1"/>
        <v>1</v>
      </c>
      <c r="E23" s="52">
        <f t="shared" si="2"/>
        <v>0</v>
      </c>
      <c r="F23" s="17">
        <v>0</v>
      </c>
      <c r="G23" s="53">
        <v>0</v>
      </c>
      <c r="H23" s="52">
        <f t="shared" si="3"/>
        <v>0</v>
      </c>
      <c r="I23" s="17">
        <v>0</v>
      </c>
      <c r="J23" s="53">
        <v>0</v>
      </c>
      <c r="K23" s="52">
        <f t="shared" si="4"/>
        <v>1</v>
      </c>
      <c r="L23" s="17">
        <v>0</v>
      </c>
      <c r="M23" s="53">
        <v>1</v>
      </c>
      <c r="N23" s="52">
        <f t="shared" si="5"/>
        <v>1</v>
      </c>
      <c r="O23" s="17">
        <v>1</v>
      </c>
      <c r="P23" s="53">
        <v>0</v>
      </c>
      <c r="Q23" s="52">
        <f t="shared" si="6"/>
        <v>0</v>
      </c>
      <c r="R23" s="17">
        <v>0</v>
      </c>
      <c r="S23" s="53">
        <v>0</v>
      </c>
      <c r="T23" s="52">
        <f t="shared" si="7"/>
        <v>0</v>
      </c>
      <c r="U23" s="17">
        <v>0</v>
      </c>
      <c r="V23" s="53">
        <v>0</v>
      </c>
      <c r="W23" s="52">
        <f t="shared" si="8"/>
        <v>0</v>
      </c>
      <c r="X23" s="17">
        <v>0</v>
      </c>
      <c r="Y23" s="53">
        <v>0</v>
      </c>
      <c r="Z23" s="52">
        <f t="shared" si="9"/>
        <v>0</v>
      </c>
      <c r="AA23" s="17">
        <v>0</v>
      </c>
      <c r="AB23" s="53">
        <v>0</v>
      </c>
    </row>
    <row r="24" spans="1:28" ht="15">
      <c r="A24" s="54" t="s">
        <v>73</v>
      </c>
      <c r="B24" s="52">
        <f t="shared" si="0"/>
        <v>0</v>
      </c>
      <c r="C24" s="17">
        <f t="shared" si="1"/>
        <v>0</v>
      </c>
      <c r="D24" s="53">
        <f t="shared" si="1"/>
        <v>0</v>
      </c>
      <c r="E24" s="52">
        <f t="shared" si="2"/>
        <v>0</v>
      </c>
      <c r="F24" s="17">
        <v>0</v>
      </c>
      <c r="G24" s="53">
        <v>0</v>
      </c>
      <c r="H24" s="52">
        <f t="shared" si="3"/>
        <v>0</v>
      </c>
      <c r="I24" s="17">
        <v>0</v>
      </c>
      <c r="J24" s="53">
        <v>0</v>
      </c>
      <c r="K24" s="52">
        <f t="shared" si="4"/>
        <v>0</v>
      </c>
      <c r="L24" s="17">
        <v>0</v>
      </c>
      <c r="M24" s="53">
        <v>0</v>
      </c>
      <c r="N24" s="52">
        <f t="shared" si="5"/>
        <v>0</v>
      </c>
      <c r="O24" s="17">
        <v>0</v>
      </c>
      <c r="P24" s="53">
        <v>0</v>
      </c>
      <c r="Q24" s="52">
        <f t="shared" si="6"/>
        <v>0</v>
      </c>
      <c r="R24" s="17">
        <v>0</v>
      </c>
      <c r="S24" s="53">
        <v>0</v>
      </c>
      <c r="T24" s="52">
        <f t="shared" si="7"/>
        <v>0</v>
      </c>
      <c r="U24" s="17">
        <v>0</v>
      </c>
      <c r="V24" s="53">
        <v>0</v>
      </c>
      <c r="W24" s="52">
        <f t="shared" si="8"/>
        <v>0</v>
      </c>
      <c r="X24" s="17">
        <v>0</v>
      </c>
      <c r="Y24" s="53">
        <v>0</v>
      </c>
      <c r="Z24" s="52">
        <f t="shared" si="9"/>
        <v>0</v>
      </c>
      <c r="AA24" s="17">
        <v>0</v>
      </c>
      <c r="AB24" s="53">
        <v>0</v>
      </c>
    </row>
    <row r="25" spans="1:28" ht="15">
      <c r="A25" s="54" t="s">
        <v>74</v>
      </c>
      <c r="B25" s="52">
        <f t="shared" si="0"/>
        <v>2</v>
      </c>
      <c r="C25" s="17">
        <f t="shared" si="1"/>
        <v>0</v>
      </c>
      <c r="D25" s="53">
        <f t="shared" si="1"/>
        <v>2</v>
      </c>
      <c r="E25" s="52">
        <f t="shared" si="2"/>
        <v>1</v>
      </c>
      <c r="F25" s="17">
        <v>0</v>
      </c>
      <c r="G25" s="53">
        <v>1</v>
      </c>
      <c r="H25" s="52">
        <f t="shared" si="3"/>
        <v>0</v>
      </c>
      <c r="I25" s="17">
        <v>0</v>
      </c>
      <c r="J25" s="53">
        <v>0</v>
      </c>
      <c r="K25" s="52">
        <f t="shared" si="4"/>
        <v>0</v>
      </c>
      <c r="L25" s="17">
        <v>0</v>
      </c>
      <c r="M25" s="53">
        <v>0</v>
      </c>
      <c r="N25" s="52">
        <f t="shared" si="5"/>
        <v>1</v>
      </c>
      <c r="O25" s="17">
        <v>0</v>
      </c>
      <c r="P25" s="53">
        <v>1</v>
      </c>
      <c r="Q25" s="52">
        <f t="shared" si="6"/>
        <v>0</v>
      </c>
      <c r="R25" s="17">
        <v>0</v>
      </c>
      <c r="S25" s="53">
        <v>0</v>
      </c>
      <c r="T25" s="52">
        <f t="shared" si="7"/>
        <v>0</v>
      </c>
      <c r="U25" s="17">
        <v>0</v>
      </c>
      <c r="V25" s="53">
        <v>0</v>
      </c>
      <c r="W25" s="52">
        <f t="shared" si="8"/>
        <v>0</v>
      </c>
      <c r="X25" s="17">
        <v>0</v>
      </c>
      <c r="Y25" s="53">
        <v>0</v>
      </c>
      <c r="Z25" s="52">
        <f t="shared" si="9"/>
        <v>0</v>
      </c>
      <c r="AA25" s="17">
        <v>0</v>
      </c>
      <c r="AB25" s="53">
        <v>0</v>
      </c>
    </row>
    <row r="26" spans="1:28" ht="15">
      <c r="A26" s="54" t="s">
        <v>75</v>
      </c>
      <c r="B26" s="52">
        <f t="shared" si="0"/>
        <v>3</v>
      </c>
      <c r="C26" s="17">
        <f t="shared" si="1"/>
        <v>3</v>
      </c>
      <c r="D26" s="53">
        <f t="shared" si="1"/>
        <v>0</v>
      </c>
      <c r="E26" s="52">
        <f t="shared" si="2"/>
        <v>0</v>
      </c>
      <c r="F26" s="17">
        <v>0</v>
      </c>
      <c r="G26" s="53">
        <v>0</v>
      </c>
      <c r="H26" s="52">
        <f t="shared" si="3"/>
        <v>1</v>
      </c>
      <c r="I26" s="17">
        <v>1</v>
      </c>
      <c r="J26" s="53">
        <v>0</v>
      </c>
      <c r="K26" s="52">
        <f t="shared" si="4"/>
        <v>0</v>
      </c>
      <c r="L26" s="17">
        <v>0</v>
      </c>
      <c r="M26" s="53">
        <v>0</v>
      </c>
      <c r="N26" s="52">
        <f t="shared" si="5"/>
        <v>1</v>
      </c>
      <c r="O26" s="17">
        <v>1</v>
      </c>
      <c r="P26" s="53">
        <v>0</v>
      </c>
      <c r="Q26" s="52">
        <f t="shared" si="6"/>
        <v>0</v>
      </c>
      <c r="R26" s="17">
        <v>0</v>
      </c>
      <c r="S26" s="53">
        <v>0</v>
      </c>
      <c r="T26" s="52">
        <f t="shared" si="7"/>
        <v>0</v>
      </c>
      <c r="U26" s="17">
        <v>0</v>
      </c>
      <c r="V26" s="53">
        <v>0</v>
      </c>
      <c r="W26" s="52">
        <f t="shared" si="8"/>
        <v>1</v>
      </c>
      <c r="X26" s="17">
        <v>1</v>
      </c>
      <c r="Y26" s="53">
        <v>0</v>
      </c>
      <c r="Z26" s="52">
        <f t="shared" si="9"/>
        <v>0</v>
      </c>
      <c r="AA26" s="17">
        <v>0</v>
      </c>
      <c r="AB26" s="53">
        <v>0</v>
      </c>
    </row>
    <row r="27" spans="1:28" ht="15">
      <c r="A27" s="54" t="s">
        <v>76</v>
      </c>
      <c r="B27" s="52">
        <f t="shared" si="0"/>
        <v>3</v>
      </c>
      <c r="C27" s="17">
        <f t="shared" si="1"/>
        <v>2</v>
      </c>
      <c r="D27" s="53">
        <f t="shared" si="1"/>
        <v>1</v>
      </c>
      <c r="E27" s="52">
        <f t="shared" si="2"/>
        <v>1</v>
      </c>
      <c r="F27" s="17">
        <v>0</v>
      </c>
      <c r="G27" s="53">
        <v>1</v>
      </c>
      <c r="H27" s="52">
        <f t="shared" si="3"/>
        <v>0</v>
      </c>
      <c r="I27" s="17">
        <v>0</v>
      </c>
      <c r="J27" s="53">
        <v>0</v>
      </c>
      <c r="K27" s="52">
        <f t="shared" si="4"/>
        <v>1</v>
      </c>
      <c r="L27" s="17">
        <v>1</v>
      </c>
      <c r="M27" s="53">
        <v>0</v>
      </c>
      <c r="N27" s="52">
        <f t="shared" si="5"/>
        <v>1</v>
      </c>
      <c r="O27" s="17">
        <v>1</v>
      </c>
      <c r="P27" s="53">
        <v>0</v>
      </c>
      <c r="Q27" s="52">
        <f t="shared" si="6"/>
        <v>0</v>
      </c>
      <c r="R27" s="17">
        <v>0</v>
      </c>
      <c r="S27" s="53">
        <v>0</v>
      </c>
      <c r="T27" s="52">
        <f t="shared" si="7"/>
        <v>0</v>
      </c>
      <c r="U27" s="17">
        <v>0</v>
      </c>
      <c r="V27" s="53">
        <v>0</v>
      </c>
      <c r="W27" s="52">
        <f t="shared" si="8"/>
        <v>0</v>
      </c>
      <c r="X27" s="17">
        <v>0</v>
      </c>
      <c r="Y27" s="53">
        <v>0</v>
      </c>
      <c r="Z27" s="52">
        <f t="shared" si="9"/>
        <v>0</v>
      </c>
      <c r="AA27" s="17">
        <v>0</v>
      </c>
      <c r="AB27" s="53">
        <v>0</v>
      </c>
    </row>
    <row r="28" spans="1:28" ht="15">
      <c r="A28" s="54" t="s">
        <v>77</v>
      </c>
      <c r="B28" s="52">
        <f t="shared" si="0"/>
        <v>1</v>
      </c>
      <c r="C28" s="17">
        <f t="shared" si="1"/>
        <v>1</v>
      </c>
      <c r="D28" s="53">
        <f t="shared" si="1"/>
        <v>0</v>
      </c>
      <c r="E28" s="52">
        <f t="shared" si="2"/>
        <v>1</v>
      </c>
      <c r="F28" s="17">
        <v>1</v>
      </c>
      <c r="G28" s="53">
        <v>0</v>
      </c>
      <c r="H28" s="52">
        <f t="shared" si="3"/>
        <v>0</v>
      </c>
      <c r="I28" s="17">
        <v>0</v>
      </c>
      <c r="J28" s="53">
        <v>0</v>
      </c>
      <c r="K28" s="52">
        <f t="shared" si="4"/>
        <v>0</v>
      </c>
      <c r="L28" s="17">
        <v>0</v>
      </c>
      <c r="M28" s="53">
        <v>0</v>
      </c>
      <c r="N28" s="52">
        <f t="shared" si="5"/>
        <v>0</v>
      </c>
      <c r="O28" s="17">
        <v>0</v>
      </c>
      <c r="P28" s="53">
        <v>0</v>
      </c>
      <c r="Q28" s="52">
        <f t="shared" si="6"/>
        <v>0</v>
      </c>
      <c r="R28" s="17">
        <v>0</v>
      </c>
      <c r="S28" s="53">
        <v>0</v>
      </c>
      <c r="T28" s="52">
        <f t="shared" si="7"/>
        <v>0</v>
      </c>
      <c r="U28" s="17">
        <v>0</v>
      </c>
      <c r="V28" s="53">
        <v>0</v>
      </c>
      <c r="W28" s="52">
        <f t="shared" si="8"/>
        <v>0</v>
      </c>
      <c r="X28" s="17">
        <v>0</v>
      </c>
      <c r="Y28" s="53">
        <v>0</v>
      </c>
      <c r="Z28" s="52">
        <f t="shared" si="9"/>
        <v>0</v>
      </c>
      <c r="AA28" s="17">
        <v>0</v>
      </c>
      <c r="AB28" s="53">
        <v>0</v>
      </c>
    </row>
    <row r="29" spans="1:28" ht="15">
      <c r="A29" s="54" t="s">
        <v>78</v>
      </c>
      <c r="B29" s="52">
        <f t="shared" si="0"/>
        <v>1</v>
      </c>
      <c r="C29" s="17">
        <f t="shared" si="1"/>
        <v>0</v>
      </c>
      <c r="D29" s="53">
        <f t="shared" si="1"/>
        <v>1</v>
      </c>
      <c r="E29" s="52">
        <f t="shared" si="2"/>
        <v>0</v>
      </c>
      <c r="F29" s="17">
        <v>0</v>
      </c>
      <c r="G29" s="53">
        <v>0</v>
      </c>
      <c r="H29" s="52">
        <f t="shared" si="3"/>
        <v>0</v>
      </c>
      <c r="I29" s="17">
        <v>0</v>
      </c>
      <c r="J29" s="53">
        <v>0</v>
      </c>
      <c r="K29" s="52">
        <f t="shared" si="4"/>
        <v>0</v>
      </c>
      <c r="L29" s="17">
        <v>0</v>
      </c>
      <c r="M29" s="53">
        <v>0</v>
      </c>
      <c r="N29" s="52">
        <f t="shared" si="5"/>
        <v>0</v>
      </c>
      <c r="O29" s="17">
        <v>0</v>
      </c>
      <c r="P29" s="53">
        <v>0</v>
      </c>
      <c r="Q29" s="52">
        <f t="shared" si="6"/>
        <v>0</v>
      </c>
      <c r="R29" s="17">
        <v>0</v>
      </c>
      <c r="S29" s="53">
        <v>0</v>
      </c>
      <c r="T29" s="52">
        <f t="shared" si="7"/>
        <v>1</v>
      </c>
      <c r="U29" s="17">
        <v>0</v>
      </c>
      <c r="V29" s="53">
        <v>1</v>
      </c>
      <c r="W29" s="52">
        <f t="shared" si="8"/>
        <v>0</v>
      </c>
      <c r="X29" s="17">
        <v>0</v>
      </c>
      <c r="Y29" s="53">
        <v>0</v>
      </c>
      <c r="Z29" s="52">
        <f t="shared" si="9"/>
        <v>0</v>
      </c>
      <c r="AA29" s="17">
        <v>0</v>
      </c>
      <c r="AB29" s="53">
        <v>0</v>
      </c>
    </row>
    <row r="30" spans="1:28" ht="15">
      <c r="A30" s="54" t="s">
        <v>79</v>
      </c>
      <c r="B30" s="52">
        <f t="shared" si="0"/>
        <v>0</v>
      </c>
      <c r="C30" s="17">
        <f t="shared" si="1"/>
        <v>0</v>
      </c>
      <c r="D30" s="53">
        <f t="shared" si="1"/>
        <v>0</v>
      </c>
      <c r="E30" s="52">
        <f t="shared" si="2"/>
        <v>0</v>
      </c>
      <c r="F30" s="17">
        <v>0</v>
      </c>
      <c r="G30" s="53">
        <v>0</v>
      </c>
      <c r="H30" s="52">
        <f t="shared" si="3"/>
        <v>0</v>
      </c>
      <c r="I30" s="17">
        <v>0</v>
      </c>
      <c r="J30" s="53">
        <v>0</v>
      </c>
      <c r="K30" s="52">
        <f t="shared" si="4"/>
        <v>0</v>
      </c>
      <c r="L30" s="17">
        <v>0</v>
      </c>
      <c r="M30" s="53">
        <v>0</v>
      </c>
      <c r="N30" s="52">
        <f t="shared" si="5"/>
        <v>0</v>
      </c>
      <c r="O30" s="17">
        <v>0</v>
      </c>
      <c r="P30" s="53">
        <v>0</v>
      </c>
      <c r="Q30" s="52">
        <f t="shared" si="6"/>
        <v>0</v>
      </c>
      <c r="R30" s="17">
        <v>0</v>
      </c>
      <c r="S30" s="53">
        <v>0</v>
      </c>
      <c r="T30" s="52">
        <f t="shared" si="7"/>
        <v>0</v>
      </c>
      <c r="U30" s="17">
        <v>0</v>
      </c>
      <c r="V30" s="53">
        <v>0</v>
      </c>
      <c r="W30" s="52">
        <f t="shared" si="8"/>
        <v>0</v>
      </c>
      <c r="X30" s="17">
        <v>0</v>
      </c>
      <c r="Y30" s="53">
        <v>0</v>
      </c>
      <c r="Z30" s="52">
        <f t="shared" si="9"/>
        <v>0</v>
      </c>
      <c r="AA30" s="17">
        <v>0</v>
      </c>
      <c r="AB30" s="53">
        <v>0</v>
      </c>
    </row>
    <row r="31" spans="1:28" ht="15">
      <c r="A31" s="54" t="s">
        <v>80</v>
      </c>
      <c r="B31" s="52">
        <f t="shared" si="0"/>
        <v>0</v>
      </c>
      <c r="C31" s="17">
        <f t="shared" si="1"/>
        <v>0</v>
      </c>
      <c r="D31" s="53">
        <f t="shared" si="1"/>
        <v>0</v>
      </c>
      <c r="E31" s="52">
        <f t="shared" si="2"/>
        <v>0</v>
      </c>
      <c r="F31" s="17">
        <v>0</v>
      </c>
      <c r="G31" s="53">
        <v>0</v>
      </c>
      <c r="H31" s="52">
        <f t="shared" si="3"/>
        <v>0</v>
      </c>
      <c r="I31" s="17">
        <v>0</v>
      </c>
      <c r="J31" s="53">
        <v>0</v>
      </c>
      <c r="K31" s="52">
        <f t="shared" si="4"/>
        <v>0</v>
      </c>
      <c r="L31" s="17">
        <v>0</v>
      </c>
      <c r="M31" s="53">
        <v>0</v>
      </c>
      <c r="N31" s="52">
        <f t="shared" si="5"/>
        <v>0</v>
      </c>
      <c r="O31" s="17">
        <v>0</v>
      </c>
      <c r="P31" s="53">
        <v>0</v>
      </c>
      <c r="Q31" s="52">
        <f t="shared" si="6"/>
        <v>0</v>
      </c>
      <c r="R31" s="17">
        <v>0</v>
      </c>
      <c r="S31" s="53">
        <v>0</v>
      </c>
      <c r="T31" s="52">
        <f t="shared" si="7"/>
        <v>0</v>
      </c>
      <c r="U31" s="17">
        <v>0</v>
      </c>
      <c r="V31" s="53">
        <v>0</v>
      </c>
      <c r="W31" s="52">
        <f t="shared" si="8"/>
        <v>0</v>
      </c>
      <c r="X31" s="17">
        <v>0</v>
      </c>
      <c r="Y31" s="53">
        <v>0</v>
      </c>
      <c r="Z31" s="52">
        <f t="shared" si="9"/>
        <v>0</v>
      </c>
      <c r="AA31" s="17">
        <v>0</v>
      </c>
      <c r="AB31" s="53">
        <v>0</v>
      </c>
    </row>
    <row r="32" spans="1:28" ht="15">
      <c r="A32" s="54" t="s">
        <v>81</v>
      </c>
      <c r="B32" s="52">
        <f t="shared" si="0"/>
        <v>0</v>
      </c>
      <c r="C32" s="17">
        <f t="shared" si="1"/>
        <v>0</v>
      </c>
      <c r="D32" s="53">
        <f t="shared" si="1"/>
        <v>0</v>
      </c>
      <c r="E32" s="52">
        <f t="shared" si="2"/>
        <v>0</v>
      </c>
      <c r="F32" s="17">
        <v>0</v>
      </c>
      <c r="G32" s="53">
        <v>0</v>
      </c>
      <c r="H32" s="52">
        <f t="shared" si="3"/>
        <v>0</v>
      </c>
      <c r="I32" s="17">
        <v>0</v>
      </c>
      <c r="J32" s="53">
        <v>0</v>
      </c>
      <c r="K32" s="52">
        <f t="shared" si="4"/>
        <v>0</v>
      </c>
      <c r="L32" s="17">
        <v>0</v>
      </c>
      <c r="M32" s="53">
        <v>0</v>
      </c>
      <c r="N32" s="52">
        <f t="shared" si="5"/>
        <v>0</v>
      </c>
      <c r="O32" s="17">
        <v>0</v>
      </c>
      <c r="P32" s="53">
        <v>0</v>
      </c>
      <c r="Q32" s="52">
        <f t="shared" si="6"/>
        <v>0</v>
      </c>
      <c r="R32" s="17">
        <v>0</v>
      </c>
      <c r="S32" s="53">
        <v>0</v>
      </c>
      <c r="T32" s="52">
        <f t="shared" si="7"/>
        <v>0</v>
      </c>
      <c r="U32" s="17">
        <v>0</v>
      </c>
      <c r="V32" s="53">
        <v>0</v>
      </c>
      <c r="W32" s="52">
        <f t="shared" si="8"/>
        <v>0</v>
      </c>
      <c r="X32" s="17">
        <v>0</v>
      </c>
      <c r="Y32" s="53">
        <v>0</v>
      </c>
      <c r="Z32" s="52">
        <f t="shared" si="9"/>
        <v>0</v>
      </c>
      <c r="AA32" s="17">
        <v>0</v>
      </c>
      <c r="AB32" s="53">
        <v>0</v>
      </c>
    </row>
    <row r="33" spans="1:28" ht="15">
      <c r="A33" s="54" t="s">
        <v>82</v>
      </c>
      <c r="B33" s="52">
        <f t="shared" si="0"/>
        <v>2</v>
      </c>
      <c r="C33" s="17">
        <f t="shared" si="1"/>
        <v>0</v>
      </c>
      <c r="D33" s="53">
        <f t="shared" si="1"/>
        <v>2</v>
      </c>
      <c r="E33" s="52">
        <f t="shared" si="2"/>
        <v>1</v>
      </c>
      <c r="F33" s="17">
        <v>0</v>
      </c>
      <c r="G33" s="53">
        <v>1</v>
      </c>
      <c r="H33" s="52">
        <f t="shared" si="3"/>
        <v>0</v>
      </c>
      <c r="I33" s="17">
        <v>0</v>
      </c>
      <c r="J33" s="53">
        <v>0</v>
      </c>
      <c r="K33" s="52">
        <f t="shared" si="4"/>
        <v>0</v>
      </c>
      <c r="L33" s="17">
        <v>0</v>
      </c>
      <c r="M33" s="53">
        <v>0</v>
      </c>
      <c r="N33" s="52">
        <f t="shared" si="5"/>
        <v>1</v>
      </c>
      <c r="O33" s="17">
        <v>0</v>
      </c>
      <c r="P33" s="53">
        <v>1</v>
      </c>
      <c r="Q33" s="52">
        <f t="shared" si="6"/>
        <v>0</v>
      </c>
      <c r="R33" s="17">
        <v>0</v>
      </c>
      <c r="S33" s="53">
        <v>0</v>
      </c>
      <c r="T33" s="52">
        <f t="shared" si="7"/>
        <v>0</v>
      </c>
      <c r="U33" s="17">
        <v>0</v>
      </c>
      <c r="V33" s="53">
        <v>0</v>
      </c>
      <c r="W33" s="52">
        <f t="shared" si="8"/>
        <v>0</v>
      </c>
      <c r="X33" s="17">
        <v>0</v>
      </c>
      <c r="Y33" s="53">
        <v>0</v>
      </c>
      <c r="Z33" s="52">
        <f t="shared" si="9"/>
        <v>0</v>
      </c>
      <c r="AA33" s="17">
        <v>0</v>
      </c>
      <c r="AB33" s="53">
        <v>0</v>
      </c>
    </row>
    <row r="34" spans="1:28" ht="15.75" thickBot="1">
      <c r="A34" s="55"/>
      <c r="B34" s="52"/>
      <c r="C34" s="17"/>
      <c r="D34" s="53"/>
      <c r="E34" s="52"/>
      <c r="F34" s="17"/>
      <c r="G34" s="53"/>
      <c r="H34" s="52"/>
      <c r="I34" s="17"/>
      <c r="J34" s="53"/>
      <c r="K34" s="52"/>
      <c r="L34" s="17"/>
      <c r="M34" s="53"/>
      <c r="N34" s="52"/>
      <c r="O34" s="17"/>
      <c r="P34" s="53"/>
      <c r="Q34" s="52"/>
      <c r="R34" s="17"/>
      <c r="S34" s="53"/>
      <c r="T34" s="52"/>
      <c r="U34" s="17"/>
      <c r="V34" s="53"/>
      <c r="W34" s="52"/>
      <c r="X34" s="17"/>
      <c r="Y34" s="53"/>
      <c r="Z34" s="52"/>
      <c r="AA34" s="17"/>
      <c r="AB34" s="53"/>
    </row>
    <row r="35" spans="1:28" ht="15.75" thickBot="1">
      <c r="A35" s="56" t="s">
        <v>83</v>
      </c>
      <c r="B35" s="57">
        <f>C35+D35</f>
        <v>247</v>
      </c>
      <c r="C35" s="58">
        <f>F35+I35+L35+O35+R35+U35+X35+AA35</f>
        <v>141</v>
      </c>
      <c r="D35" s="59">
        <f>G35+J35+M35+P35+S35+V35+Y35+AB35</f>
        <v>106</v>
      </c>
      <c r="E35" s="57">
        <f>SUM(E8:E33)</f>
        <v>40</v>
      </c>
      <c r="F35" s="58">
        <f>SUM(F8:F33)</f>
        <v>27</v>
      </c>
      <c r="G35" s="59">
        <f>SUM(G8:G33)</f>
        <v>13</v>
      </c>
      <c r="H35" s="57">
        <f>I35+J35</f>
        <v>33</v>
      </c>
      <c r="I35" s="58">
        <f>SUM(I8:I33)</f>
        <v>11</v>
      </c>
      <c r="J35" s="59">
        <f>SUM(J8:J33)</f>
        <v>22</v>
      </c>
      <c r="K35" s="57">
        <f>SUM(K8:K33)</f>
        <v>21</v>
      </c>
      <c r="L35" s="58">
        <f>SUM(L8:L33)</f>
        <v>10</v>
      </c>
      <c r="M35" s="59">
        <f>SUM(M8:M33)</f>
        <v>11</v>
      </c>
      <c r="N35" s="57">
        <f>O35+P35</f>
        <v>65</v>
      </c>
      <c r="O35" s="58">
        <f aca="true" t="shared" si="10" ref="O35:AB35">SUM(O8:O33)</f>
        <v>42</v>
      </c>
      <c r="P35" s="59">
        <f t="shared" si="10"/>
        <v>23</v>
      </c>
      <c r="Q35" s="57">
        <f t="shared" si="10"/>
        <v>23</v>
      </c>
      <c r="R35" s="58">
        <f t="shared" si="10"/>
        <v>17</v>
      </c>
      <c r="S35" s="59">
        <f t="shared" si="10"/>
        <v>6</v>
      </c>
      <c r="T35" s="57">
        <f t="shared" si="10"/>
        <v>20</v>
      </c>
      <c r="U35" s="58">
        <f t="shared" si="10"/>
        <v>9</v>
      </c>
      <c r="V35" s="59">
        <f t="shared" si="10"/>
        <v>11</v>
      </c>
      <c r="W35" s="57">
        <f t="shared" si="10"/>
        <v>22</v>
      </c>
      <c r="X35" s="58">
        <f t="shared" si="10"/>
        <v>9</v>
      </c>
      <c r="Y35" s="59">
        <f t="shared" si="10"/>
        <v>13</v>
      </c>
      <c r="Z35" s="57">
        <f t="shared" si="10"/>
        <v>23</v>
      </c>
      <c r="AA35" s="58">
        <f t="shared" si="10"/>
        <v>16</v>
      </c>
      <c r="AB35" s="59">
        <f t="shared" si="10"/>
        <v>7</v>
      </c>
    </row>
    <row r="36" spans="1:28" ht="15">
      <c r="A36" s="64" t="s">
        <v>45</v>
      </c>
      <c r="B36" s="65"/>
      <c r="C36" s="65"/>
      <c r="D36" s="65"/>
      <c r="E36" s="65"/>
      <c r="F36" s="65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19"/>
      <c r="R36" s="62"/>
      <c r="S36" s="62"/>
      <c r="T36" s="19"/>
      <c r="U36" s="62"/>
      <c r="V36" s="62"/>
      <c r="W36" s="19"/>
      <c r="X36" s="62"/>
      <c r="Y36" s="62"/>
      <c r="Z36" s="19"/>
      <c r="AA36" s="62"/>
      <c r="AB36" s="62"/>
    </row>
    <row r="37" spans="1:28" ht="15">
      <c r="A37" s="6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</row>
    <row r="38" spans="1:28" ht="15">
      <c r="A38" s="6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</row>
    <row r="39" spans="1:28" ht="15">
      <c r="A39" s="6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</row>
    <row r="40" spans="1:29" ht="1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31"/>
    </row>
    <row r="41" spans="1:28" ht="15">
      <c r="A41" s="3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19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</row>
  </sheetData>
  <sheetProtection/>
  <mergeCells count="20">
    <mergeCell ref="Z5:AB5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2:AB2"/>
    <mergeCell ref="A3:AB3"/>
    <mergeCell ref="B5:D5"/>
    <mergeCell ref="E5:G5"/>
    <mergeCell ref="H5:J5"/>
    <mergeCell ref="K5:M5"/>
    <mergeCell ref="N5:P5"/>
    <mergeCell ref="Q5:S5"/>
    <mergeCell ref="T5:V5"/>
    <mergeCell ref="W5:Y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1"/>
  <sheetViews>
    <sheetView zoomScalePageLayoutView="0" workbookViewId="0" topLeftCell="A1">
      <selection activeCell="AE21" sqref="AE21"/>
    </sheetView>
  </sheetViews>
  <sheetFormatPr defaultColWidth="11.421875" defaultRowHeight="15"/>
  <cols>
    <col min="1" max="1" width="16.00390625" style="0" customWidth="1"/>
    <col min="2" max="28" width="4.8515625" style="0" customWidth="1"/>
  </cols>
  <sheetData>
    <row r="1" spans="1:28" ht="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28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ht="15.75">
      <c r="A3" s="32" t="s">
        <v>86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ht="15.75" thickBot="1">
      <c r="A4" s="33"/>
      <c r="B4" s="33"/>
      <c r="C4" s="33"/>
      <c r="D4" s="33"/>
      <c r="E4" s="33"/>
      <c r="F4" s="34"/>
      <c r="G4" s="34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15">
      <c r="A5" s="36" t="s">
        <v>51</v>
      </c>
      <c r="B5" s="37" t="s">
        <v>3</v>
      </c>
      <c r="C5" s="37"/>
      <c r="D5" s="37"/>
      <c r="E5" s="37" t="s">
        <v>52</v>
      </c>
      <c r="F5" s="37"/>
      <c r="G5" s="37"/>
      <c r="H5" s="37" t="s">
        <v>53</v>
      </c>
      <c r="I5" s="37" t="s">
        <v>5</v>
      </c>
      <c r="J5" s="37"/>
      <c r="K5" s="37" t="s">
        <v>53</v>
      </c>
      <c r="L5" s="37"/>
      <c r="M5" s="37"/>
      <c r="N5" s="37" t="s">
        <v>53</v>
      </c>
      <c r="O5" s="37"/>
      <c r="P5" s="37"/>
      <c r="Q5" s="37" t="s">
        <v>53</v>
      </c>
      <c r="R5" s="37"/>
      <c r="S5" s="37"/>
      <c r="T5" s="37" t="s">
        <v>53</v>
      </c>
      <c r="U5" s="37"/>
      <c r="V5" s="37"/>
      <c r="W5" s="37" t="s">
        <v>53</v>
      </c>
      <c r="X5" s="37"/>
      <c r="Y5" s="37"/>
      <c r="Z5" s="37" t="s">
        <v>53</v>
      </c>
      <c r="AA5" s="37"/>
      <c r="AB5" s="37"/>
    </row>
    <row r="6" spans="1:28" ht="15.75" thickBot="1">
      <c r="A6" s="40" t="s">
        <v>6</v>
      </c>
      <c r="B6" s="41" t="s">
        <v>54</v>
      </c>
      <c r="C6" s="41"/>
      <c r="D6" s="41"/>
      <c r="E6" s="41" t="s">
        <v>8</v>
      </c>
      <c r="F6" s="41"/>
      <c r="G6" s="41"/>
      <c r="H6" s="41" t="s">
        <v>9</v>
      </c>
      <c r="I6" s="41"/>
      <c r="J6" s="41"/>
      <c r="K6" s="41" t="s">
        <v>10</v>
      </c>
      <c r="L6" s="41"/>
      <c r="M6" s="41"/>
      <c r="N6" s="41" t="s">
        <v>55</v>
      </c>
      <c r="O6" s="41"/>
      <c r="P6" s="41"/>
      <c r="Q6" s="41" t="s">
        <v>56</v>
      </c>
      <c r="R6" s="41"/>
      <c r="S6" s="41"/>
      <c r="T6" s="41" t="s">
        <v>13</v>
      </c>
      <c r="U6" s="41"/>
      <c r="V6" s="41"/>
      <c r="W6" s="41" t="s">
        <v>14</v>
      </c>
      <c r="X6" s="41"/>
      <c r="Y6" s="41"/>
      <c r="Z6" s="41" t="s">
        <v>15</v>
      </c>
      <c r="AA6" s="41"/>
      <c r="AB6" s="41"/>
    </row>
    <row r="7" spans="1:28" ht="15.75" thickBot="1">
      <c r="A7" s="42"/>
      <c r="B7" s="43" t="s">
        <v>16</v>
      </c>
      <c r="C7" s="44" t="s">
        <v>17</v>
      </c>
      <c r="D7" s="45" t="s">
        <v>18</v>
      </c>
      <c r="E7" s="43" t="s">
        <v>16</v>
      </c>
      <c r="F7" s="44" t="s">
        <v>17</v>
      </c>
      <c r="G7" s="45" t="s">
        <v>18</v>
      </c>
      <c r="H7" s="43" t="s">
        <v>16</v>
      </c>
      <c r="I7" s="44" t="s">
        <v>17</v>
      </c>
      <c r="J7" s="45" t="s">
        <v>18</v>
      </c>
      <c r="K7" s="43" t="s">
        <v>16</v>
      </c>
      <c r="L7" s="44" t="s">
        <v>17</v>
      </c>
      <c r="M7" s="45" t="s">
        <v>18</v>
      </c>
      <c r="N7" s="43" t="s">
        <v>16</v>
      </c>
      <c r="O7" s="44" t="s">
        <v>17</v>
      </c>
      <c r="P7" s="45" t="s">
        <v>18</v>
      </c>
      <c r="Q7" s="43" t="s">
        <v>16</v>
      </c>
      <c r="R7" s="44" t="s">
        <v>17</v>
      </c>
      <c r="S7" s="45" t="s">
        <v>18</v>
      </c>
      <c r="T7" s="43" t="s">
        <v>16</v>
      </c>
      <c r="U7" s="44" t="s">
        <v>17</v>
      </c>
      <c r="V7" s="45" t="s">
        <v>18</v>
      </c>
      <c r="W7" s="43" t="s">
        <v>16</v>
      </c>
      <c r="X7" s="44" t="s">
        <v>17</v>
      </c>
      <c r="Y7" s="45" t="s">
        <v>18</v>
      </c>
      <c r="Z7" s="43" t="s">
        <v>16</v>
      </c>
      <c r="AA7" s="44" t="s">
        <v>17</v>
      </c>
      <c r="AB7" s="45" t="s">
        <v>18</v>
      </c>
    </row>
    <row r="8" spans="1:28" ht="15">
      <c r="A8" s="47" t="s">
        <v>57</v>
      </c>
      <c r="B8" s="48">
        <f aca="true" t="shared" si="0" ref="B8:B33">C8+D8</f>
        <v>1</v>
      </c>
      <c r="C8" s="49">
        <f aca="true" t="shared" si="1" ref="C8:D33">F8+I8+L8+O8+R8+U8+X8+AA8</f>
        <v>1</v>
      </c>
      <c r="D8" s="50">
        <f t="shared" si="1"/>
        <v>0</v>
      </c>
      <c r="E8" s="48">
        <f aca="true" t="shared" si="2" ref="E8:E33">F8+G8</f>
        <v>0</v>
      </c>
      <c r="F8" s="49">
        <v>0</v>
      </c>
      <c r="G8" s="50">
        <v>0</v>
      </c>
      <c r="H8" s="48">
        <f aca="true" t="shared" si="3" ref="H8:H33">I8+J8</f>
        <v>0</v>
      </c>
      <c r="I8" s="49">
        <v>0</v>
      </c>
      <c r="J8" s="50">
        <v>0</v>
      </c>
      <c r="K8" s="48">
        <f aca="true" t="shared" si="4" ref="K8:K33">SUM(L8:M8)</f>
        <v>0</v>
      </c>
      <c r="L8" s="49">
        <v>0</v>
      </c>
      <c r="M8" s="50">
        <v>0</v>
      </c>
      <c r="N8" s="48">
        <f aca="true" t="shared" si="5" ref="N8:N33">O8+P8</f>
        <v>1</v>
      </c>
      <c r="O8" s="49">
        <v>1</v>
      </c>
      <c r="P8" s="50">
        <v>0</v>
      </c>
      <c r="Q8" s="48">
        <f aca="true" t="shared" si="6" ref="Q8:Q33">R8+S8</f>
        <v>0</v>
      </c>
      <c r="R8" s="49">
        <v>0</v>
      </c>
      <c r="S8" s="50">
        <v>0</v>
      </c>
      <c r="T8" s="48">
        <f aca="true" t="shared" si="7" ref="T8:T33">U8+V8</f>
        <v>0</v>
      </c>
      <c r="U8" s="49">
        <v>0</v>
      </c>
      <c r="V8" s="50">
        <v>0</v>
      </c>
      <c r="W8" s="48">
        <f aca="true" t="shared" si="8" ref="W8:W33">X8+Y8</f>
        <v>0</v>
      </c>
      <c r="X8" s="49">
        <v>0</v>
      </c>
      <c r="Y8" s="50">
        <v>0</v>
      </c>
      <c r="Z8" s="48">
        <f aca="true" t="shared" si="9" ref="Z8:Z33">AA8+AB8</f>
        <v>0</v>
      </c>
      <c r="AA8" s="49">
        <v>0</v>
      </c>
      <c r="AB8" s="50">
        <v>0</v>
      </c>
    </row>
    <row r="9" spans="1:28" ht="15">
      <c r="A9" s="51" t="s">
        <v>58</v>
      </c>
      <c r="B9" s="52">
        <f t="shared" si="0"/>
        <v>3</v>
      </c>
      <c r="C9" s="17">
        <f t="shared" si="1"/>
        <v>3</v>
      </c>
      <c r="D9" s="53">
        <f t="shared" si="1"/>
        <v>0</v>
      </c>
      <c r="E9" s="52">
        <f t="shared" si="2"/>
        <v>1</v>
      </c>
      <c r="F9" s="17">
        <v>1</v>
      </c>
      <c r="G9" s="53">
        <v>0</v>
      </c>
      <c r="H9" s="52">
        <f t="shared" si="3"/>
        <v>0</v>
      </c>
      <c r="I9" s="17">
        <v>0</v>
      </c>
      <c r="J9" s="53">
        <v>0</v>
      </c>
      <c r="K9" s="52">
        <f t="shared" si="4"/>
        <v>0</v>
      </c>
      <c r="L9" s="17">
        <v>0</v>
      </c>
      <c r="M9" s="53">
        <v>0</v>
      </c>
      <c r="N9" s="52">
        <f t="shared" si="5"/>
        <v>0</v>
      </c>
      <c r="O9" s="17">
        <v>0</v>
      </c>
      <c r="P9" s="53">
        <v>0</v>
      </c>
      <c r="Q9" s="52">
        <f t="shared" si="6"/>
        <v>1</v>
      </c>
      <c r="R9" s="17">
        <v>1</v>
      </c>
      <c r="S9" s="53">
        <v>0</v>
      </c>
      <c r="T9" s="52">
        <f t="shared" si="7"/>
        <v>0</v>
      </c>
      <c r="U9" s="17">
        <v>0</v>
      </c>
      <c r="V9" s="53">
        <v>0</v>
      </c>
      <c r="W9" s="52">
        <f t="shared" si="8"/>
        <v>0</v>
      </c>
      <c r="X9" s="17">
        <v>0</v>
      </c>
      <c r="Y9" s="53">
        <v>0</v>
      </c>
      <c r="Z9" s="52">
        <f t="shared" si="9"/>
        <v>1</v>
      </c>
      <c r="AA9" s="17">
        <v>1</v>
      </c>
      <c r="AB9" s="53">
        <v>0</v>
      </c>
    </row>
    <row r="10" spans="1:28" ht="15">
      <c r="A10" s="51" t="s">
        <v>59</v>
      </c>
      <c r="B10" s="52">
        <f t="shared" si="0"/>
        <v>3</v>
      </c>
      <c r="C10" s="17">
        <f t="shared" si="1"/>
        <v>3</v>
      </c>
      <c r="D10" s="53">
        <f t="shared" si="1"/>
        <v>0</v>
      </c>
      <c r="E10" s="52">
        <f t="shared" si="2"/>
        <v>0</v>
      </c>
      <c r="F10" s="17">
        <v>0</v>
      </c>
      <c r="G10" s="53">
        <v>0</v>
      </c>
      <c r="H10" s="52">
        <f t="shared" si="3"/>
        <v>0</v>
      </c>
      <c r="I10" s="17">
        <v>0</v>
      </c>
      <c r="J10" s="53">
        <v>0</v>
      </c>
      <c r="K10" s="52">
        <f t="shared" si="4"/>
        <v>1</v>
      </c>
      <c r="L10" s="17">
        <v>1</v>
      </c>
      <c r="M10" s="53">
        <v>0</v>
      </c>
      <c r="N10" s="52">
        <f t="shared" si="5"/>
        <v>0</v>
      </c>
      <c r="O10" s="17">
        <v>0</v>
      </c>
      <c r="P10" s="53">
        <v>0</v>
      </c>
      <c r="Q10" s="52">
        <f t="shared" si="6"/>
        <v>2</v>
      </c>
      <c r="R10" s="17">
        <v>2</v>
      </c>
      <c r="S10" s="53">
        <v>0</v>
      </c>
      <c r="T10" s="52">
        <f t="shared" si="7"/>
        <v>0</v>
      </c>
      <c r="U10" s="17">
        <v>0</v>
      </c>
      <c r="V10" s="53">
        <v>0</v>
      </c>
      <c r="W10" s="52">
        <f t="shared" si="8"/>
        <v>0</v>
      </c>
      <c r="X10" s="17">
        <v>0</v>
      </c>
      <c r="Y10" s="53">
        <v>0</v>
      </c>
      <c r="Z10" s="52">
        <f t="shared" si="9"/>
        <v>0</v>
      </c>
      <c r="AA10" s="17">
        <v>0</v>
      </c>
      <c r="AB10" s="53">
        <v>0</v>
      </c>
    </row>
    <row r="11" spans="1:28" ht="15">
      <c r="A11" s="51" t="s">
        <v>60</v>
      </c>
      <c r="B11" s="52">
        <f t="shared" si="0"/>
        <v>3</v>
      </c>
      <c r="C11" s="17">
        <f t="shared" si="1"/>
        <v>2</v>
      </c>
      <c r="D11" s="53">
        <f t="shared" si="1"/>
        <v>1</v>
      </c>
      <c r="E11" s="52">
        <f t="shared" si="2"/>
        <v>0</v>
      </c>
      <c r="F11" s="17">
        <v>0</v>
      </c>
      <c r="G11" s="53">
        <v>0</v>
      </c>
      <c r="H11" s="52">
        <f t="shared" si="3"/>
        <v>0</v>
      </c>
      <c r="I11" s="17">
        <v>0</v>
      </c>
      <c r="J11" s="53">
        <v>0</v>
      </c>
      <c r="K11" s="52">
        <f t="shared" si="4"/>
        <v>0</v>
      </c>
      <c r="L11" s="17">
        <v>0</v>
      </c>
      <c r="M11" s="53">
        <v>0</v>
      </c>
      <c r="N11" s="52">
        <f t="shared" si="5"/>
        <v>1</v>
      </c>
      <c r="O11" s="17">
        <v>0</v>
      </c>
      <c r="P11" s="53">
        <v>1</v>
      </c>
      <c r="Q11" s="52">
        <f t="shared" si="6"/>
        <v>0</v>
      </c>
      <c r="R11" s="17">
        <v>0</v>
      </c>
      <c r="S11" s="53">
        <v>0</v>
      </c>
      <c r="T11" s="52">
        <f t="shared" si="7"/>
        <v>2</v>
      </c>
      <c r="U11" s="17">
        <v>2</v>
      </c>
      <c r="V11" s="53">
        <v>0</v>
      </c>
      <c r="W11" s="52">
        <f t="shared" si="8"/>
        <v>0</v>
      </c>
      <c r="X11" s="17">
        <v>0</v>
      </c>
      <c r="Y11" s="53">
        <v>0</v>
      </c>
      <c r="Z11" s="52">
        <f t="shared" si="9"/>
        <v>0</v>
      </c>
      <c r="AA11" s="17">
        <v>0</v>
      </c>
      <c r="AB11" s="53">
        <v>0</v>
      </c>
    </row>
    <row r="12" spans="1:28" ht="15">
      <c r="A12" s="51" t="s">
        <v>61</v>
      </c>
      <c r="B12" s="52">
        <f t="shared" si="0"/>
        <v>3</v>
      </c>
      <c r="C12" s="17">
        <f t="shared" si="1"/>
        <v>2</v>
      </c>
      <c r="D12" s="53">
        <f t="shared" si="1"/>
        <v>1</v>
      </c>
      <c r="E12" s="52">
        <f t="shared" si="2"/>
        <v>0</v>
      </c>
      <c r="F12" s="17">
        <v>0</v>
      </c>
      <c r="G12" s="53">
        <v>0</v>
      </c>
      <c r="H12" s="52">
        <f t="shared" si="3"/>
        <v>0</v>
      </c>
      <c r="I12" s="17">
        <v>0</v>
      </c>
      <c r="J12" s="53">
        <v>0</v>
      </c>
      <c r="K12" s="52">
        <f t="shared" si="4"/>
        <v>1</v>
      </c>
      <c r="L12" s="17">
        <v>0</v>
      </c>
      <c r="M12" s="53">
        <v>1</v>
      </c>
      <c r="N12" s="52">
        <f t="shared" si="5"/>
        <v>0</v>
      </c>
      <c r="O12" s="17">
        <v>0</v>
      </c>
      <c r="P12" s="53">
        <v>0</v>
      </c>
      <c r="Q12" s="52">
        <f t="shared" si="6"/>
        <v>1</v>
      </c>
      <c r="R12" s="17">
        <v>1</v>
      </c>
      <c r="S12" s="53">
        <v>0</v>
      </c>
      <c r="T12" s="52">
        <f t="shared" si="7"/>
        <v>0</v>
      </c>
      <c r="U12" s="17">
        <v>0</v>
      </c>
      <c r="V12" s="53">
        <v>0</v>
      </c>
      <c r="W12" s="52">
        <f t="shared" si="8"/>
        <v>0</v>
      </c>
      <c r="X12" s="17">
        <v>0</v>
      </c>
      <c r="Y12" s="53">
        <v>0</v>
      </c>
      <c r="Z12" s="52">
        <f t="shared" si="9"/>
        <v>1</v>
      </c>
      <c r="AA12" s="17">
        <v>1</v>
      </c>
      <c r="AB12" s="53">
        <v>0</v>
      </c>
    </row>
    <row r="13" spans="1:28" ht="15">
      <c r="A13" s="51" t="s">
        <v>62</v>
      </c>
      <c r="B13" s="52">
        <f t="shared" si="0"/>
        <v>2</v>
      </c>
      <c r="C13" s="17">
        <f t="shared" si="1"/>
        <v>1</v>
      </c>
      <c r="D13" s="53">
        <f t="shared" si="1"/>
        <v>1</v>
      </c>
      <c r="E13" s="52">
        <f t="shared" si="2"/>
        <v>0</v>
      </c>
      <c r="F13" s="17">
        <v>0</v>
      </c>
      <c r="G13" s="53">
        <v>0</v>
      </c>
      <c r="H13" s="52">
        <f t="shared" si="3"/>
        <v>0</v>
      </c>
      <c r="I13" s="17">
        <v>0</v>
      </c>
      <c r="J13" s="53">
        <v>0</v>
      </c>
      <c r="K13" s="52">
        <f t="shared" si="4"/>
        <v>0</v>
      </c>
      <c r="L13" s="17">
        <v>0</v>
      </c>
      <c r="M13" s="53">
        <v>0</v>
      </c>
      <c r="N13" s="52">
        <f t="shared" si="5"/>
        <v>1</v>
      </c>
      <c r="O13" s="17">
        <v>1</v>
      </c>
      <c r="P13" s="53">
        <v>0</v>
      </c>
      <c r="Q13" s="52">
        <f t="shared" si="6"/>
        <v>0</v>
      </c>
      <c r="R13" s="17">
        <v>0</v>
      </c>
      <c r="S13" s="53">
        <v>0</v>
      </c>
      <c r="T13" s="52">
        <f t="shared" si="7"/>
        <v>0</v>
      </c>
      <c r="U13" s="17">
        <v>0</v>
      </c>
      <c r="V13" s="53">
        <v>0</v>
      </c>
      <c r="W13" s="52">
        <f t="shared" si="8"/>
        <v>1</v>
      </c>
      <c r="X13" s="17">
        <v>0</v>
      </c>
      <c r="Y13" s="53">
        <v>1</v>
      </c>
      <c r="Z13" s="52">
        <f t="shared" si="9"/>
        <v>0</v>
      </c>
      <c r="AA13" s="17">
        <v>0</v>
      </c>
      <c r="AB13" s="53">
        <v>0</v>
      </c>
    </row>
    <row r="14" spans="1:28" ht="15">
      <c r="A14" s="51" t="s">
        <v>63</v>
      </c>
      <c r="B14" s="52">
        <f t="shared" si="0"/>
        <v>10</v>
      </c>
      <c r="C14" s="17">
        <f t="shared" si="1"/>
        <v>7</v>
      </c>
      <c r="D14" s="53">
        <f t="shared" si="1"/>
        <v>3</v>
      </c>
      <c r="E14" s="52">
        <f t="shared" si="2"/>
        <v>2</v>
      </c>
      <c r="F14" s="17">
        <v>1</v>
      </c>
      <c r="G14" s="53">
        <v>1</v>
      </c>
      <c r="H14" s="52">
        <f t="shared" si="3"/>
        <v>0</v>
      </c>
      <c r="I14" s="17">
        <v>0</v>
      </c>
      <c r="J14" s="53">
        <v>0</v>
      </c>
      <c r="K14" s="52">
        <f t="shared" si="4"/>
        <v>1</v>
      </c>
      <c r="L14" s="17">
        <v>1</v>
      </c>
      <c r="M14" s="53">
        <v>0</v>
      </c>
      <c r="N14" s="52">
        <f t="shared" si="5"/>
        <v>2</v>
      </c>
      <c r="O14" s="17">
        <v>1</v>
      </c>
      <c r="P14" s="53">
        <v>1</v>
      </c>
      <c r="Q14" s="52">
        <f t="shared" si="6"/>
        <v>0</v>
      </c>
      <c r="R14" s="17">
        <v>0</v>
      </c>
      <c r="S14" s="53">
        <v>0</v>
      </c>
      <c r="T14" s="52">
        <f t="shared" si="7"/>
        <v>1</v>
      </c>
      <c r="U14" s="17">
        <v>1</v>
      </c>
      <c r="V14" s="53">
        <v>0</v>
      </c>
      <c r="W14" s="52">
        <f t="shared" si="8"/>
        <v>1</v>
      </c>
      <c r="X14" s="17">
        <v>1</v>
      </c>
      <c r="Y14" s="53">
        <v>0</v>
      </c>
      <c r="Z14" s="52">
        <f t="shared" si="9"/>
        <v>3</v>
      </c>
      <c r="AA14" s="17">
        <v>2</v>
      </c>
      <c r="AB14" s="53">
        <v>1</v>
      </c>
    </row>
    <row r="15" spans="1:28" ht="15">
      <c r="A15" s="51" t="s">
        <v>64</v>
      </c>
      <c r="B15" s="52">
        <f t="shared" si="0"/>
        <v>5</v>
      </c>
      <c r="C15" s="17">
        <f t="shared" si="1"/>
        <v>3</v>
      </c>
      <c r="D15" s="53">
        <f t="shared" si="1"/>
        <v>2</v>
      </c>
      <c r="E15" s="52">
        <f t="shared" si="2"/>
        <v>0</v>
      </c>
      <c r="F15" s="17">
        <v>0</v>
      </c>
      <c r="G15" s="53">
        <v>0</v>
      </c>
      <c r="H15" s="52">
        <f t="shared" si="3"/>
        <v>1</v>
      </c>
      <c r="I15" s="17">
        <v>0</v>
      </c>
      <c r="J15" s="53">
        <v>1</v>
      </c>
      <c r="K15" s="52">
        <f t="shared" si="4"/>
        <v>1</v>
      </c>
      <c r="L15" s="17">
        <v>1</v>
      </c>
      <c r="M15" s="53">
        <v>0</v>
      </c>
      <c r="N15" s="52">
        <f t="shared" si="5"/>
        <v>1</v>
      </c>
      <c r="O15" s="17">
        <v>1</v>
      </c>
      <c r="P15" s="53">
        <v>0</v>
      </c>
      <c r="Q15" s="52">
        <f t="shared" si="6"/>
        <v>0</v>
      </c>
      <c r="R15" s="17">
        <v>0</v>
      </c>
      <c r="S15" s="53">
        <v>0</v>
      </c>
      <c r="T15" s="52">
        <f t="shared" si="7"/>
        <v>0</v>
      </c>
      <c r="U15" s="17">
        <v>0</v>
      </c>
      <c r="V15" s="53">
        <v>0</v>
      </c>
      <c r="W15" s="52">
        <f t="shared" si="8"/>
        <v>1</v>
      </c>
      <c r="X15" s="17">
        <v>0</v>
      </c>
      <c r="Y15" s="53">
        <v>1</v>
      </c>
      <c r="Z15" s="52">
        <f t="shared" si="9"/>
        <v>1</v>
      </c>
      <c r="AA15" s="17">
        <v>1</v>
      </c>
      <c r="AB15" s="53">
        <v>0</v>
      </c>
    </row>
    <row r="16" spans="1:28" ht="15">
      <c r="A16" s="51" t="s">
        <v>65</v>
      </c>
      <c r="B16" s="52">
        <f t="shared" si="0"/>
        <v>1</v>
      </c>
      <c r="C16" s="17">
        <f t="shared" si="1"/>
        <v>0</v>
      </c>
      <c r="D16" s="53">
        <f t="shared" si="1"/>
        <v>1</v>
      </c>
      <c r="E16" s="52">
        <f t="shared" si="2"/>
        <v>1</v>
      </c>
      <c r="F16" s="17">
        <v>0</v>
      </c>
      <c r="G16" s="53">
        <v>1</v>
      </c>
      <c r="H16" s="52">
        <f t="shared" si="3"/>
        <v>0</v>
      </c>
      <c r="I16" s="17">
        <v>0</v>
      </c>
      <c r="J16" s="53">
        <v>0</v>
      </c>
      <c r="K16" s="52">
        <f t="shared" si="4"/>
        <v>0</v>
      </c>
      <c r="L16" s="17">
        <v>0</v>
      </c>
      <c r="M16" s="53">
        <v>0</v>
      </c>
      <c r="N16" s="52">
        <f t="shared" si="5"/>
        <v>0</v>
      </c>
      <c r="O16" s="17">
        <v>0</v>
      </c>
      <c r="P16" s="53">
        <v>0</v>
      </c>
      <c r="Q16" s="52">
        <f t="shared" si="6"/>
        <v>0</v>
      </c>
      <c r="R16" s="17">
        <v>0</v>
      </c>
      <c r="S16" s="53">
        <v>0</v>
      </c>
      <c r="T16" s="52">
        <f t="shared" si="7"/>
        <v>0</v>
      </c>
      <c r="U16" s="17">
        <v>0</v>
      </c>
      <c r="V16" s="53">
        <v>0</v>
      </c>
      <c r="W16" s="52">
        <f t="shared" si="8"/>
        <v>0</v>
      </c>
      <c r="X16" s="17">
        <v>0</v>
      </c>
      <c r="Y16" s="53">
        <v>0</v>
      </c>
      <c r="Z16" s="52">
        <f t="shared" si="9"/>
        <v>0</v>
      </c>
      <c r="AA16" s="17">
        <v>0</v>
      </c>
      <c r="AB16" s="53">
        <v>0</v>
      </c>
    </row>
    <row r="17" spans="1:28" ht="15">
      <c r="A17" s="51" t="s">
        <v>66</v>
      </c>
      <c r="B17" s="52">
        <f t="shared" si="0"/>
        <v>0</v>
      </c>
      <c r="C17" s="17">
        <f t="shared" si="1"/>
        <v>0</v>
      </c>
      <c r="D17" s="53">
        <f t="shared" si="1"/>
        <v>0</v>
      </c>
      <c r="E17" s="52">
        <f t="shared" si="2"/>
        <v>0</v>
      </c>
      <c r="F17" s="17">
        <v>0</v>
      </c>
      <c r="G17" s="53">
        <v>0</v>
      </c>
      <c r="H17" s="52">
        <f t="shared" si="3"/>
        <v>0</v>
      </c>
      <c r="I17" s="17">
        <v>0</v>
      </c>
      <c r="J17" s="53">
        <v>0</v>
      </c>
      <c r="K17" s="52">
        <f t="shared" si="4"/>
        <v>0</v>
      </c>
      <c r="L17" s="17">
        <v>0</v>
      </c>
      <c r="M17" s="53">
        <v>0</v>
      </c>
      <c r="N17" s="52">
        <f t="shared" si="5"/>
        <v>0</v>
      </c>
      <c r="O17" s="17">
        <v>0</v>
      </c>
      <c r="P17" s="53">
        <v>0</v>
      </c>
      <c r="Q17" s="52">
        <f t="shared" si="6"/>
        <v>0</v>
      </c>
      <c r="R17" s="17">
        <v>0</v>
      </c>
      <c r="S17" s="53">
        <v>0</v>
      </c>
      <c r="T17" s="52">
        <f t="shared" si="7"/>
        <v>0</v>
      </c>
      <c r="U17" s="17">
        <v>0</v>
      </c>
      <c r="V17" s="53">
        <v>0</v>
      </c>
      <c r="W17" s="52">
        <f t="shared" si="8"/>
        <v>0</v>
      </c>
      <c r="X17" s="17">
        <v>0</v>
      </c>
      <c r="Y17" s="53">
        <v>0</v>
      </c>
      <c r="Z17" s="52">
        <f t="shared" si="9"/>
        <v>0</v>
      </c>
      <c r="AA17" s="17">
        <v>0</v>
      </c>
      <c r="AB17" s="53">
        <v>0</v>
      </c>
    </row>
    <row r="18" spans="1:28" ht="15">
      <c r="A18" s="51" t="s">
        <v>67</v>
      </c>
      <c r="B18" s="52">
        <f t="shared" si="0"/>
        <v>5</v>
      </c>
      <c r="C18" s="17">
        <f t="shared" si="1"/>
        <v>3</v>
      </c>
      <c r="D18" s="53">
        <f t="shared" si="1"/>
        <v>2</v>
      </c>
      <c r="E18" s="52">
        <f t="shared" si="2"/>
        <v>3</v>
      </c>
      <c r="F18" s="17">
        <v>2</v>
      </c>
      <c r="G18" s="53">
        <v>1</v>
      </c>
      <c r="H18" s="52">
        <f t="shared" si="3"/>
        <v>0</v>
      </c>
      <c r="I18" s="17">
        <v>0</v>
      </c>
      <c r="J18" s="53">
        <v>0</v>
      </c>
      <c r="K18" s="52">
        <f t="shared" si="4"/>
        <v>0</v>
      </c>
      <c r="L18" s="17">
        <v>0</v>
      </c>
      <c r="M18" s="53">
        <v>0</v>
      </c>
      <c r="N18" s="52">
        <f t="shared" si="5"/>
        <v>1</v>
      </c>
      <c r="O18" s="17">
        <v>0</v>
      </c>
      <c r="P18" s="53">
        <v>1</v>
      </c>
      <c r="Q18" s="52">
        <f t="shared" si="6"/>
        <v>0</v>
      </c>
      <c r="R18" s="17">
        <v>0</v>
      </c>
      <c r="S18" s="53">
        <v>0</v>
      </c>
      <c r="T18" s="52">
        <f t="shared" si="7"/>
        <v>0</v>
      </c>
      <c r="U18" s="17">
        <v>0</v>
      </c>
      <c r="V18" s="53">
        <v>0</v>
      </c>
      <c r="W18" s="52">
        <f t="shared" si="8"/>
        <v>1</v>
      </c>
      <c r="X18" s="17">
        <v>1</v>
      </c>
      <c r="Y18" s="53">
        <v>0</v>
      </c>
      <c r="Z18" s="52">
        <f t="shared" si="9"/>
        <v>0</v>
      </c>
      <c r="AA18" s="17">
        <v>0</v>
      </c>
      <c r="AB18" s="53">
        <v>0</v>
      </c>
    </row>
    <row r="19" spans="1:28" ht="15">
      <c r="A19" s="54" t="s">
        <v>68</v>
      </c>
      <c r="B19" s="52">
        <f t="shared" si="0"/>
        <v>19</v>
      </c>
      <c r="C19" s="17">
        <f t="shared" si="1"/>
        <v>11</v>
      </c>
      <c r="D19" s="53">
        <f t="shared" si="1"/>
        <v>8</v>
      </c>
      <c r="E19" s="52">
        <f t="shared" si="2"/>
        <v>3</v>
      </c>
      <c r="F19" s="17">
        <v>3</v>
      </c>
      <c r="G19" s="53">
        <v>0</v>
      </c>
      <c r="H19" s="52">
        <f t="shared" si="3"/>
        <v>5</v>
      </c>
      <c r="I19" s="17">
        <v>3</v>
      </c>
      <c r="J19" s="53">
        <v>2</v>
      </c>
      <c r="K19" s="52">
        <f t="shared" si="4"/>
        <v>0</v>
      </c>
      <c r="L19" s="17">
        <v>0</v>
      </c>
      <c r="M19" s="53">
        <v>0</v>
      </c>
      <c r="N19" s="52">
        <f t="shared" si="5"/>
        <v>6</v>
      </c>
      <c r="O19" s="17">
        <v>4</v>
      </c>
      <c r="P19" s="53">
        <v>2</v>
      </c>
      <c r="Q19" s="52">
        <f t="shared" si="6"/>
        <v>4</v>
      </c>
      <c r="R19" s="17">
        <v>0</v>
      </c>
      <c r="S19" s="53">
        <v>4</v>
      </c>
      <c r="T19" s="52">
        <f t="shared" si="7"/>
        <v>0</v>
      </c>
      <c r="U19" s="17">
        <v>0</v>
      </c>
      <c r="V19" s="53">
        <v>0</v>
      </c>
      <c r="W19" s="52">
        <f t="shared" si="8"/>
        <v>0</v>
      </c>
      <c r="X19" s="17">
        <v>0</v>
      </c>
      <c r="Y19" s="53">
        <v>0</v>
      </c>
      <c r="Z19" s="52">
        <f t="shared" si="9"/>
        <v>1</v>
      </c>
      <c r="AA19" s="17">
        <v>1</v>
      </c>
      <c r="AB19" s="53">
        <v>0</v>
      </c>
    </row>
    <row r="20" spans="1:28" ht="15">
      <c r="A20" s="54" t="s">
        <v>69</v>
      </c>
      <c r="B20" s="52">
        <f t="shared" si="0"/>
        <v>4</v>
      </c>
      <c r="C20" s="17">
        <f t="shared" si="1"/>
        <v>2</v>
      </c>
      <c r="D20" s="53">
        <f t="shared" si="1"/>
        <v>2</v>
      </c>
      <c r="E20" s="52">
        <f t="shared" si="2"/>
        <v>1</v>
      </c>
      <c r="F20" s="17">
        <v>1</v>
      </c>
      <c r="G20" s="53">
        <v>0</v>
      </c>
      <c r="H20" s="52">
        <f t="shared" si="3"/>
        <v>0</v>
      </c>
      <c r="I20" s="17">
        <v>0</v>
      </c>
      <c r="J20" s="53">
        <v>0</v>
      </c>
      <c r="K20" s="52">
        <f t="shared" si="4"/>
        <v>1</v>
      </c>
      <c r="L20" s="17">
        <v>0</v>
      </c>
      <c r="M20" s="53">
        <v>1</v>
      </c>
      <c r="N20" s="52">
        <f t="shared" si="5"/>
        <v>1</v>
      </c>
      <c r="O20" s="17">
        <v>0</v>
      </c>
      <c r="P20" s="53">
        <v>1</v>
      </c>
      <c r="Q20" s="52">
        <f t="shared" si="6"/>
        <v>0</v>
      </c>
      <c r="R20" s="17">
        <v>0</v>
      </c>
      <c r="S20" s="53">
        <v>0</v>
      </c>
      <c r="T20" s="52">
        <f t="shared" si="7"/>
        <v>0</v>
      </c>
      <c r="U20" s="17">
        <v>0</v>
      </c>
      <c r="V20" s="53">
        <v>0</v>
      </c>
      <c r="W20" s="52">
        <f t="shared" si="8"/>
        <v>1</v>
      </c>
      <c r="X20" s="17">
        <v>1</v>
      </c>
      <c r="Y20" s="53">
        <v>0</v>
      </c>
      <c r="Z20" s="52">
        <f t="shared" si="9"/>
        <v>0</v>
      </c>
      <c r="AA20" s="17">
        <v>0</v>
      </c>
      <c r="AB20" s="53">
        <v>0</v>
      </c>
    </row>
    <row r="21" spans="1:28" ht="15">
      <c r="A21" s="51" t="s">
        <v>70</v>
      </c>
      <c r="B21" s="52">
        <f t="shared" si="0"/>
        <v>1</v>
      </c>
      <c r="C21" s="17">
        <f t="shared" si="1"/>
        <v>1</v>
      </c>
      <c r="D21" s="53">
        <f t="shared" si="1"/>
        <v>0</v>
      </c>
      <c r="E21" s="52">
        <f t="shared" si="2"/>
        <v>0</v>
      </c>
      <c r="F21" s="17">
        <v>0</v>
      </c>
      <c r="G21" s="53">
        <v>0</v>
      </c>
      <c r="H21" s="52">
        <f t="shared" si="3"/>
        <v>0</v>
      </c>
      <c r="I21" s="17">
        <v>0</v>
      </c>
      <c r="J21" s="53">
        <v>0</v>
      </c>
      <c r="K21" s="52">
        <f t="shared" si="4"/>
        <v>0</v>
      </c>
      <c r="L21" s="17">
        <v>0</v>
      </c>
      <c r="M21" s="53">
        <v>0</v>
      </c>
      <c r="N21" s="52">
        <f t="shared" si="5"/>
        <v>1</v>
      </c>
      <c r="O21" s="17">
        <v>1</v>
      </c>
      <c r="P21" s="53">
        <v>0</v>
      </c>
      <c r="Q21" s="52">
        <f t="shared" si="6"/>
        <v>0</v>
      </c>
      <c r="R21" s="17">
        <v>0</v>
      </c>
      <c r="S21" s="53">
        <v>0</v>
      </c>
      <c r="T21" s="52">
        <f t="shared" si="7"/>
        <v>0</v>
      </c>
      <c r="U21" s="17">
        <v>0</v>
      </c>
      <c r="V21" s="53">
        <v>0</v>
      </c>
      <c r="W21" s="52">
        <f t="shared" si="8"/>
        <v>0</v>
      </c>
      <c r="X21" s="17">
        <v>0</v>
      </c>
      <c r="Y21" s="53">
        <v>0</v>
      </c>
      <c r="Z21" s="52">
        <f t="shared" si="9"/>
        <v>0</v>
      </c>
      <c r="AA21" s="17">
        <v>0</v>
      </c>
      <c r="AB21" s="53">
        <v>0</v>
      </c>
    </row>
    <row r="22" spans="1:28" ht="15">
      <c r="A22" s="54" t="s">
        <v>71</v>
      </c>
      <c r="B22" s="52">
        <f t="shared" si="0"/>
        <v>180</v>
      </c>
      <c r="C22" s="17">
        <f t="shared" si="1"/>
        <v>89</v>
      </c>
      <c r="D22" s="53">
        <f t="shared" si="1"/>
        <v>91</v>
      </c>
      <c r="E22" s="52">
        <f t="shared" si="2"/>
        <v>24</v>
      </c>
      <c r="F22" s="17">
        <v>17</v>
      </c>
      <c r="G22" s="53">
        <v>7</v>
      </c>
      <c r="H22" s="52">
        <f t="shared" si="3"/>
        <v>19</v>
      </c>
      <c r="I22" s="17">
        <v>10</v>
      </c>
      <c r="J22" s="53">
        <v>9</v>
      </c>
      <c r="K22" s="52">
        <f t="shared" si="4"/>
        <v>16</v>
      </c>
      <c r="L22" s="17">
        <v>8</v>
      </c>
      <c r="M22" s="53">
        <v>8</v>
      </c>
      <c r="N22" s="52">
        <f t="shared" si="5"/>
        <v>49</v>
      </c>
      <c r="O22" s="17">
        <v>29</v>
      </c>
      <c r="P22" s="53">
        <v>20</v>
      </c>
      <c r="Q22" s="52">
        <f t="shared" si="6"/>
        <v>19</v>
      </c>
      <c r="R22" s="17">
        <v>8</v>
      </c>
      <c r="S22" s="53">
        <v>11</v>
      </c>
      <c r="T22" s="52">
        <f t="shared" si="7"/>
        <v>18</v>
      </c>
      <c r="U22" s="17">
        <v>6</v>
      </c>
      <c r="V22" s="53">
        <v>12</v>
      </c>
      <c r="W22" s="52">
        <f t="shared" si="8"/>
        <v>17</v>
      </c>
      <c r="X22" s="17">
        <v>6</v>
      </c>
      <c r="Y22" s="53">
        <v>11</v>
      </c>
      <c r="Z22" s="52">
        <f t="shared" si="9"/>
        <v>18</v>
      </c>
      <c r="AA22" s="17">
        <v>5</v>
      </c>
      <c r="AB22" s="53">
        <v>13</v>
      </c>
    </row>
    <row r="23" spans="1:28" ht="15">
      <c r="A23" s="54" t="s">
        <v>72</v>
      </c>
      <c r="B23" s="52">
        <f t="shared" si="0"/>
        <v>1</v>
      </c>
      <c r="C23" s="17">
        <f t="shared" si="1"/>
        <v>0</v>
      </c>
      <c r="D23" s="53">
        <f t="shared" si="1"/>
        <v>1</v>
      </c>
      <c r="E23" s="52">
        <f t="shared" si="2"/>
        <v>0</v>
      </c>
      <c r="F23" s="17">
        <v>0</v>
      </c>
      <c r="G23" s="53">
        <v>0</v>
      </c>
      <c r="H23" s="52">
        <f t="shared" si="3"/>
        <v>0</v>
      </c>
      <c r="I23" s="17">
        <v>0</v>
      </c>
      <c r="J23" s="53">
        <v>0</v>
      </c>
      <c r="K23" s="52">
        <f t="shared" si="4"/>
        <v>0</v>
      </c>
      <c r="L23" s="17">
        <v>0</v>
      </c>
      <c r="M23" s="53">
        <v>0</v>
      </c>
      <c r="N23" s="52">
        <f t="shared" si="5"/>
        <v>1</v>
      </c>
      <c r="O23" s="17">
        <v>0</v>
      </c>
      <c r="P23" s="53">
        <v>1</v>
      </c>
      <c r="Q23" s="52">
        <f t="shared" si="6"/>
        <v>0</v>
      </c>
      <c r="R23" s="17">
        <v>0</v>
      </c>
      <c r="S23" s="53">
        <v>0</v>
      </c>
      <c r="T23" s="52">
        <f t="shared" si="7"/>
        <v>0</v>
      </c>
      <c r="U23" s="17">
        <v>0</v>
      </c>
      <c r="V23" s="53">
        <v>0</v>
      </c>
      <c r="W23" s="52">
        <f t="shared" si="8"/>
        <v>0</v>
      </c>
      <c r="X23" s="17">
        <v>0</v>
      </c>
      <c r="Y23" s="53">
        <v>0</v>
      </c>
      <c r="Z23" s="52">
        <f t="shared" si="9"/>
        <v>0</v>
      </c>
      <c r="AA23" s="17">
        <v>0</v>
      </c>
      <c r="AB23" s="53">
        <v>0</v>
      </c>
    </row>
    <row r="24" spans="1:28" ht="15">
      <c r="A24" s="54" t="s">
        <v>73</v>
      </c>
      <c r="B24" s="52">
        <f t="shared" si="0"/>
        <v>0</v>
      </c>
      <c r="C24" s="17">
        <f t="shared" si="1"/>
        <v>0</v>
      </c>
      <c r="D24" s="53">
        <f t="shared" si="1"/>
        <v>0</v>
      </c>
      <c r="E24" s="52">
        <f t="shared" si="2"/>
        <v>0</v>
      </c>
      <c r="F24" s="17">
        <v>0</v>
      </c>
      <c r="G24" s="53">
        <v>0</v>
      </c>
      <c r="H24" s="52">
        <f t="shared" si="3"/>
        <v>0</v>
      </c>
      <c r="I24" s="17">
        <v>0</v>
      </c>
      <c r="J24" s="53">
        <v>0</v>
      </c>
      <c r="K24" s="52">
        <f t="shared" si="4"/>
        <v>0</v>
      </c>
      <c r="L24" s="17">
        <v>0</v>
      </c>
      <c r="M24" s="53">
        <v>0</v>
      </c>
      <c r="N24" s="52">
        <f t="shared" si="5"/>
        <v>0</v>
      </c>
      <c r="O24" s="17">
        <v>0</v>
      </c>
      <c r="P24" s="53">
        <v>0</v>
      </c>
      <c r="Q24" s="52">
        <f t="shared" si="6"/>
        <v>0</v>
      </c>
      <c r="R24" s="17">
        <v>0</v>
      </c>
      <c r="S24" s="53">
        <v>0</v>
      </c>
      <c r="T24" s="52">
        <f t="shared" si="7"/>
        <v>0</v>
      </c>
      <c r="U24" s="17">
        <v>0</v>
      </c>
      <c r="V24" s="53">
        <v>0</v>
      </c>
      <c r="W24" s="52">
        <f t="shared" si="8"/>
        <v>0</v>
      </c>
      <c r="X24" s="17">
        <v>0</v>
      </c>
      <c r="Y24" s="53">
        <v>0</v>
      </c>
      <c r="Z24" s="52">
        <f t="shared" si="9"/>
        <v>0</v>
      </c>
      <c r="AA24" s="17">
        <v>0</v>
      </c>
      <c r="AB24" s="53">
        <v>0</v>
      </c>
    </row>
    <row r="25" spans="1:28" ht="15">
      <c r="A25" s="54" t="s">
        <v>74</v>
      </c>
      <c r="B25" s="52">
        <f t="shared" si="0"/>
        <v>0</v>
      </c>
      <c r="C25" s="17">
        <f t="shared" si="1"/>
        <v>0</v>
      </c>
      <c r="D25" s="53">
        <f t="shared" si="1"/>
        <v>0</v>
      </c>
      <c r="E25" s="52">
        <f t="shared" si="2"/>
        <v>0</v>
      </c>
      <c r="F25" s="17">
        <v>0</v>
      </c>
      <c r="G25" s="53">
        <v>0</v>
      </c>
      <c r="H25" s="52">
        <f t="shared" si="3"/>
        <v>0</v>
      </c>
      <c r="I25" s="17">
        <v>0</v>
      </c>
      <c r="J25" s="53">
        <v>0</v>
      </c>
      <c r="K25" s="52">
        <f t="shared" si="4"/>
        <v>0</v>
      </c>
      <c r="L25" s="17">
        <v>0</v>
      </c>
      <c r="M25" s="53">
        <v>0</v>
      </c>
      <c r="N25" s="52">
        <f t="shared" si="5"/>
        <v>0</v>
      </c>
      <c r="O25" s="17">
        <v>0</v>
      </c>
      <c r="P25" s="53">
        <v>0</v>
      </c>
      <c r="Q25" s="52">
        <f t="shared" si="6"/>
        <v>0</v>
      </c>
      <c r="R25" s="17">
        <v>0</v>
      </c>
      <c r="S25" s="53">
        <v>0</v>
      </c>
      <c r="T25" s="52">
        <f t="shared" si="7"/>
        <v>0</v>
      </c>
      <c r="U25" s="17">
        <v>0</v>
      </c>
      <c r="V25" s="53">
        <v>0</v>
      </c>
      <c r="W25" s="52">
        <f t="shared" si="8"/>
        <v>0</v>
      </c>
      <c r="X25" s="17">
        <v>0</v>
      </c>
      <c r="Y25" s="53">
        <v>0</v>
      </c>
      <c r="Z25" s="52">
        <f t="shared" si="9"/>
        <v>0</v>
      </c>
      <c r="AA25" s="17">
        <v>0</v>
      </c>
      <c r="AB25" s="53">
        <v>0</v>
      </c>
    </row>
    <row r="26" spans="1:28" ht="15">
      <c r="A26" s="54" t="s">
        <v>75</v>
      </c>
      <c r="B26" s="52">
        <f t="shared" si="0"/>
        <v>2</v>
      </c>
      <c r="C26" s="17">
        <f t="shared" si="1"/>
        <v>2</v>
      </c>
      <c r="D26" s="53">
        <f t="shared" si="1"/>
        <v>0</v>
      </c>
      <c r="E26" s="52">
        <f t="shared" si="2"/>
        <v>0</v>
      </c>
      <c r="F26" s="17">
        <v>0</v>
      </c>
      <c r="G26" s="53">
        <v>0</v>
      </c>
      <c r="H26" s="52">
        <f t="shared" si="3"/>
        <v>1</v>
      </c>
      <c r="I26" s="17">
        <v>1</v>
      </c>
      <c r="J26" s="53">
        <v>0</v>
      </c>
      <c r="K26" s="52">
        <f t="shared" si="4"/>
        <v>0</v>
      </c>
      <c r="L26" s="17">
        <v>0</v>
      </c>
      <c r="M26" s="53">
        <v>0</v>
      </c>
      <c r="N26" s="52">
        <f t="shared" si="5"/>
        <v>1</v>
      </c>
      <c r="O26" s="17">
        <v>1</v>
      </c>
      <c r="P26" s="53">
        <v>0</v>
      </c>
      <c r="Q26" s="52">
        <f t="shared" si="6"/>
        <v>0</v>
      </c>
      <c r="R26" s="17">
        <v>0</v>
      </c>
      <c r="S26" s="53">
        <v>0</v>
      </c>
      <c r="T26" s="52">
        <f t="shared" si="7"/>
        <v>0</v>
      </c>
      <c r="U26" s="17">
        <v>0</v>
      </c>
      <c r="V26" s="53">
        <v>0</v>
      </c>
      <c r="W26" s="52">
        <f t="shared" si="8"/>
        <v>0</v>
      </c>
      <c r="X26" s="17">
        <v>0</v>
      </c>
      <c r="Y26" s="53">
        <v>0</v>
      </c>
      <c r="Z26" s="52">
        <f t="shared" si="9"/>
        <v>0</v>
      </c>
      <c r="AA26" s="17">
        <v>0</v>
      </c>
      <c r="AB26" s="53">
        <v>0</v>
      </c>
    </row>
    <row r="27" spans="1:28" ht="15">
      <c r="A27" s="54" t="s">
        <v>76</v>
      </c>
      <c r="B27" s="52">
        <f t="shared" si="0"/>
        <v>2</v>
      </c>
      <c r="C27" s="17">
        <f t="shared" si="1"/>
        <v>2</v>
      </c>
      <c r="D27" s="53">
        <f t="shared" si="1"/>
        <v>0</v>
      </c>
      <c r="E27" s="52">
        <f t="shared" si="2"/>
        <v>0</v>
      </c>
      <c r="F27" s="17">
        <v>0</v>
      </c>
      <c r="G27" s="53">
        <v>0</v>
      </c>
      <c r="H27" s="52">
        <f t="shared" si="3"/>
        <v>0</v>
      </c>
      <c r="I27" s="17">
        <v>0</v>
      </c>
      <c r="J27" s="53">
        <v>0</v>
      </c>
      <c r="K27" s="52">
        <f t="shared" si="4"/>
        <v>0</v>
      </c>
      <c r="L27" s="17">
        <v>0</v>
      </c>
      <c r="M27" s="53">
        <v>0</v>
      </c>
      <c r="N27" s="52">
        <f t="shared" si="5"/>
        <v>0</v>
      </c>
      <c r="O27" s="17">
        <v>0</v>
      </c>
      <c r="P27" s="53">
        <v>0</v>
      </c>
      <c r="Q27" s="52">
        <f t="shared" si="6"/>
        <v>0</v>
      </c>
      <c r="R27" s="17">
        <v>0</v>
      </c>
      <c r="S27" s="53">
        <v>0</v>
      </c>
      <c r="T27" s="52">
        <f t="shared" si="7"/>
        <v>2</v>
      </c>
      <c r="U27" s="17">
        <v>2</v>
      </c>
      <c r="V27" s="53">
        <v>0</v>
      </c>
      <c r="W27" s="52">
        <f t="shared" si="8"/>
        <v>0</v>
      </c>
      <c r="X27" s="17">
        <v>0</v>
      </c>
      <c r="Y27" s="53">
        <v>0</v>
      </c>
      <c r="Z27" s="52">
        <f t="shared" si="9"/>
        <v>0</v>
      </c>
      <c r="AA27" s="17">
        <v>0</v>
      </c>
      <c r="AB27" s="53">
        <v>0</v>
      </c>
    </row>
    <row r="28" spans="1:28" ht="15">
      <c r="A28" s="54" t="s">
        <v>77</v>
      </c>
      <c r="B28" s="52">
        <f t="shared" si="0"/>
        <v>1</v>
      </c>
      <c r="C28" s="17">
        <f t="shared" si="1"/>
        <v>0</v>
      </c>
      <c r="D28" s="53">
        <f t="shared" si="1"/>
        <v>1</v>
      </c>
      <c r="E28" s="52">
        <f t="shared" si="2"/>
        <v>0</v>
      </c>
      <c r="F28" s="17">
        <v>0</v>
      </c>
      <c r="G28" s="53">
        <v>0</v>
      </c>
      <c r="H28" s="52">
        <f t="shared" si="3"/>
        <v>0</v>
      </c>
      <c r="I28" s="17">
        <v>0</v>
      </c>
      <c r="J28" s="53">
        <v>0</v>
      </c>
      <c r="K28" s="52">
        <f t="shared" si="4"/>
        <v>0</v>
      </c>
      <c r="L28" s="17">
        <v>0</v>
      </c>
      <c r="M28" s="53">
        <v>0</v>
      </c>
      <c r="N28" s="52">
        <f t="shared" si="5"/>
        <v>0</v>
      </c>
      <c r="O28" s="17">
        <v>0</v>
      </c>
      <c r="P28" s="53">
        <v>0</v>
      </c>
      <c r="Q28" s="52">
        <f t="shared" si="6"/>
        <v>0</v>
      </c>
      <c r="R28" s="17">
        <v>0</v>
      </c>
      <c r="S28" s="53">
        <v>0</v>
      </c>
      <c r="T28" s="52">
        <f t="shared" si="7"/>
        <v>0</v>
      </c>
      <c r="U28" s="17">
        <v>0</v>
      </c>
      <c r="V28" s="53">
        <v>0</v>
      </c>
      <c r="W28" s="52">
        <f t="shared" si="8"/>
        <v>0</v>
      </c>
      <c r="X28" s="17">
        <v>0</v>
      </c>
      <c r="Y28" s="53">
        <v>0</v>
      </c>
      <c r="Z28" s="52">
        <f t="shared" si="9"/>
        <v>1</v>
      </c>
      <c r="AA28" s="17">
        <v>0</v>
      </c>
      <c r="AB28" s="53">
        <v>1</v>
      </c>
    </row>
    <row r="29" spans="1:28" ht="15">
      <c r="A29" s="54" t="s">
        <v>78</v>
      </c>
      <c r="B29" s="52">
        <f t="shared" si="0"/>
        <v>1</v>
      </c>
      <c r="C29" s="17">
        <f t="shared" si="1"/>
        <v>1</v>
      </c>
      <c r="D29" s="53">
        <f t="shared" si="1"/>
        <v>0</v>
      </c>
      <c r="E29" s="52">
        <f t="shared" si="2"/>
        <v>0</v>
      </c>
      <c r="F29" s="17">
        <v>0</v>
      </c>
      <c r="G29" s="53">
        <v>0</v>
      </c>
      <c r="H29" s="52">
        <f t="shared" si="3"/>
        <v>0</v>
      </c>
      <c r="I29" s="17">
        <v>0</v>
      </c>
      <c r="J29" s="53">
        <v>0</v>
      </c>
      <c r="K29" s="52">
        <f t="shared" si="4"/>
        <v>0</v>
      </c>
      <c r="L29" s="17">
        <v>0</v>
      </c>
      <c r="M29" s="53">
        <v>0</v>
      </c>
      <c r="N29" s="52">
        <f t="shared" si="5"/>
        <v>0</v>
      </c>
      <c r="O29" s="17">
        <v>0</v>
      </c>
      <c r="P29" s="53">
        <v>0</v>
      </c>
      <c r="Q29" s="52">
        <f t="shared" si="6"/>
        <v>0</v>
      </c>
      <c r="R29" s="17">
        <v>0</v>
      </c>
      <c r="S29" s="53">
        <v>0</v>
      </c>
      <c r="T29" s="52">
        <f t="shared" si="7"/>
        <v>0</v>
      </c>
      <c r="U29" s="17">
        <v>0</v>
      </c>
      <c r="V29" s="53">
        <v>0</v>
      </c>
      <c r="W29" s="52">
        <f t="shared" si="8"/>
        <v>0</v>
      </c>
      <c r="X29" s="17">
        <v>0</v>
      </c>
      <c r="Y29" s="53">
        <v>0</v>
      </c>
      <c r="Z29" s="52">
        <f t="shared" si="9"/>
        <v>1</v>
      </c>
      <c r="AA29" s="17">
        <v>1</v>
      </c>
      <c r="AB29" s="53">
        <v>0</v>
      </c>
    </row>
    <row r="30" spans="1:28" ht="15">
      <c r="A30" s="54" t="s">
        <v>79</v>
      </c>
      <c r="B30" s="52">
        <f t="shared" si="0"/>
        <v>0</v>
      </c>
      <c r="C30" s="17">
        <f t="shared" si="1"/>
        <v>0</v>
      </c>
      <c r="D30" s="53">
        <f t="shared" si="1"/>
        <v>0</v>
      </c>
      <c r="E30" s="52">
        <f t="shared" si="2"/>
        <v>0</v>
      </c>
      <c r="F30" s="17">
        <v>0</v>
      </c>
      <c r="G30" s="53">
        <v>0</v>
      </c>
      <c r="H30" s="52">
        <f t="shared" si="3"/>
        <v>0</v>
      </c>
      <c r="I30" s="17">
        <v>0</v>
      </c>
      <c r="J30" s="53">
        <v>0</v>
      </c>
      <c r="K30" s="52">
        <f t="shared" si="4"/>
        <v>0</v>
      </c>
      <c r="L30" s="17">
        <v>0</v>
      </c>
      <c r="M30" s="53">
        <v>0</v>
      </c>
      <c r="N30" s="52">
        <f t="shared" si="5"/>
        <v>0</v>
      </c>
      <c r="O30" s="17">
        <v>0</v>
      </c>
      <c r="P30" s="53">
        <v>0</v>
      </c>
      <c r="Q30" s="52">
        <f t="shared" si="6"/>
        <v>0</v>
      </c>
      <c r="R30" s="17">
        <v>0</v>
      </c>
      <c r="S30" s="53">
        <v>0</v>
      </c>
      <c r="T30" s="52">
        <f t="shared" si="7"/>
        <v>0</v>
      </c>
      <c r="U30" s="17">
        <v>0</v>
      </c>
      <c r="V30" s="53">
        <v>0</v>
      </c>
      <c r="W30" s="52">
        <f t="shared" si="8"/>
        <v>0</v>
      </c>
      <c r="X30" s="17">
        <v>0</v>
      </c>
      <c r="Y30" s="53">
        <v>0</v>
      </c>
      <c r="Z30" s="52">
        <f t="shared" si="9"/>
        <v>0</v>
      </c>
      <c r="AA30" s="17">
        <v>0</v>
      </c>
      <c r="AB30" s="53">
        <v>0</v>
      </c>
    </row>
    <row r="31" spans="1:28" ht="15">
      <c r="A31" s="54" t="s">
        <v>80</v>
      </c>
      <c r="B31" s="52">
        <f t="shared" si="0"/>
        <v>0</v>
      </c>
      <c r="C31" s="17">
        <f t="shared" si="1"/>
        <v>0</v>
      </c>
      <c r="D31" s="53">
        <f t="shared" si="1"/>
        <v>0</v>
      </c>
      <c r="E31" s="52">
        <f t="shared" si="2"/>
        <v>0</v>
      </c>
      <c r="F31" s="17">
        <v>0</v>
      </c>
      <c r="G31" s="53">
        <v>0</v>
      </c>
      <c r="H31" s="52">
        <f t="shared" si="3"/>
        <v>0</v>
      </c>
      <c r="I31" s="17">
        <v>0</v>
      </c>
      <c r="J31" s="53">
        <v>0</v>
      </c>
      <c r="K31" s="52">
        <f t="shared" si="4"/>
        <v>0</v>
      </c>
      <c r="L31" s="17">
        <v>0</v>
      </c>
      <c r="M31" s="53">
        <v>0</v>
      </c>
      <c r="N31" s="52">
        <f t="shared" si="5"/>
        <v>0</v>
      </c>
      <c r="O31" s="17">
        <v>0</v>
      </c>
      <c r="P31" s="53">
        <v>0</v>
      </c>
      <c r="Q31" s="52">
        <f t="shared" si="6"/>
        <v>0</v>
      </c>
      <c r="R31" s="17">
        <v>0</v>
      </c>
      <c r="S31" s="53">
        <v>0</v>
      </c>
      <c r="T31" s="52">
        <f t="shared" si="7"/>
        <v>0</v>
      </c>
      <c r="U31" s="17">
        <v>0</v>
      </c>
      <c r="V31" s="53">
        <v>0</v>
      </c>
      <c r="W31" s="52">
        <f t="shared" si="8"/>
        <v>0</v>
      </c>
      <c r="X31" s="17">
        <v>0</v>
      </c>
      <c r="Y31" s="53">
        <v>0</v>
      </c>
      <c r="Z31" s="52">
        <f t="shared" si="9"/>
        <v>0</v>
      </c>
      <c r="AA31" s="17">
        <v>0</v>
      </c>
      <c r="AB31" s="53">
        <v>0</v>
      </c>
    </row>
    <row r="32" spans="1:28" ht="15">
      <c r="A32" s="54" t="s">
        <v>81</v>
      </c>
      <c r="B32" s="52">
        <f t="shared" si="0"/>
        <v>0</v>
      </c>
      <c r="C32" s="17">
        <f t="shared" si="1"/>
        <v>0</v>
      </c>
      <c r="D32" s="53">
        <f t="shared" si="1"/>
        <v>0</v>
      </c>
      <c r="E32" s="52">
        <f t="shared" si="2"/>
        <v>0</v>
      </c>
      <c r="F32" s="17">
        <v>0</v>
      </c>
      <c r="G32" s="53">
        <v>0</v>
      </c>
      <c r="H32" s="52">
        <f t="shared" si="3"/>
        <v>0</v>
      </c>
      <c r="I32" s="17">
        <v>0</v>
      </c>
      <c r="J32" s="53">
        <v>0</v>
      </c>
      <c r="K32" s="52">
        <f t="shared" si="4"/>
        <v>0</v>
      </c>
      <c r="L32" s="17">
        <v>0</v>
      </c>
      <c r="M32" s="53">
        <v>0</v>
      </c>
      <c r="N32" s="52">
        <f t="shared" si="5"/>
        <v>0</v>
      </c>
      <c r="O32" s="17">
        <v>0</v>
      </c>
      <c r="P32" s="53">
        <v>0</v>
      </c>
      <c r="Q32" s="52">
        <f t="shared" si="6"/>
        <v>0</v>
      </c>
      <c r="R32" s="17">
        <v>0</v>
      </c>
      <c r="S32" s="53">
        <v>0</v>
      </c>
      <c r="T32" s="52">
        <f t="shared" si="7"/>
        <v>0</v>
      </c>
      <c r="U32" s="17">
        <v>0</v>
      </c>
      <c r="V32" s="53">
        <v>0</v>
      </c>
      <c r="W32" s="52">
        <f t="shared" si="8"/>
        <v>0</v>
      </c>
      <c r="X32" s="17">
        <v>0</v>
      </c>
      <c r="Y32" s="53">
        <v>0</v>
      </c>
      <c r="Z32" s="52">
        <f t="shared" si="9"/>
        <v>0</v>
      </c>
      <c r="AA32" s="17">
        <v>0</v>
      </c>
      <c r="AB32" s="53">
        <v>0</v>
      </c>
    </row>
    <row r="33" spans="1:28" ht="15">
      <c r="A33" s="54" t="s">
        <v>82</v>
      </c>
      <c r="B33" s="52">
        <f t="shared" si="0"/>
        <v>1</v>
      </c>
      <c r="C33" s="17">
        <f t="shared" si="1"/>
        <v>0</v>
      </c>
      <c r="D33" s="53">
        <f t="shared" si="1"/>
        <v>1</v>
      </c>
      <c r="E33" s="52">
        <f t="shared" si="2"/>
        <v>0</v>
      </c>
      <c r="F33" s="17">
        <v>0</v>
      </c>
      <c r="G33" s="53">
        <v>0</v>
      </c>
      <c r="H33" s="52">
        <f t="shared" si="3"/>
        <v>1</v>
      </c>
      <c r="I33" s="17">
        <v>0</v>
      </c>
      <c r="J33" s="53">
        <v>1</v>
      </c>
      <c r="K33" s="52">
        <f t="shared" si="4"/>
        <v>0</v>
      </c>
      <c r="L33" s="17">
        <v>0</v>
      </c>
      <c r="M33" s="53">
        <v>0</v>
      </c>
      <c r="N33" s="52">
        <f t="shared" si="5"/>
        <v>0</v>
      </c>
      <c r="O33" s="17">
        <v>0</v>
      </c>
      <c r="P33" s="53">
        <v>0</v>
      </c>
      <c r="Q33" s="52">
        <f t="shared" si="6"/>
        <v>0</v>
      </c>
      <c r="R33" s="17">
        <v>0</v>
      </c>
      <c r="S33" s="53">
        <v>0</v>
      </c>
      <c r="T33" s="52">
        <f t="shared" si="7"/>
        <v>0</v>
      </c>
      <c r="U33" s="17">
        <v>0</v>
      </c>
      <c r="V33" s="53">
        <v>0</v>
      </c>
      <c r="W33" s="52">
        <f t="shared" si="8"/>
        <v>0</v>
      </c>
      <c r="X33" s="17">
        <v>0</v>
      </c>
      <c r="Y33" s="53">
        <v>0</v>
      </c>
      <c r="Z33" s="52">
        <f t="shared" si="9"/>
        <v>0</v>
      </c>
      <c r="AA33" s="17">
        <v>0</v>
      </c>
      <c r="AB33" s="53">
        <v>0</v>
      </c>
    </row>
    <row r="34" spans="1:28" ht="15.75" thickBot="1">
      <c r="A34" s="55"/>
      <c r="B34" s="52"/>
      <c r="C34" s="17"/>
      <c r="D34" s="53"/>
      <c r="E34" s="52"/>
      <c r="F34" s="17"/>
      <c r="G34" s="53"/>
      <c r="H34" s="52"/>
      <c r="I34" s="17"/>
      <c r="J34" s="53"/>
      <c r="K34" s="52"/>
      <c r="L34" s="17"/>
      <c r="M34" s="53"/>
      <c r="N34" s="52"/>
      <c r="O34" s="17"/>
      <c r="P34" s="53"/>
      <c r="Q34" s="52"/>
      <c r="R34" s="17"/>
      <c r="S34" s="53"/>
      <c r="T34" s="52"/>
      <c r="U34" s="17"/>
      <c r="V34" s="53"/>
      <c r="W34" s="52"/>
      <c r="X34" s="17"/>
      <c r="Y34" s="53"/>
      <c r="Z34" s="52"/>
      <c r="AA34" s="17"/>
      <c r="AB34" s="53"/>
    </row>
    <row r="35" spans="1:28" ht="15.75" thickBot="1">
      <c r="A35" s="56" t="s">
        <v>83</v>
      </c>
      <c r="B35" s="57">
        <f>C35+D35</f>
        <v>248</v>
      </c>
      <c r="C35" s="58">
        <f>F35+I35+L35+O35+R35+U35+X35+AA35</f>
        <v>133</v>
      </c>
      <c r="D35" s="59">
        <f>G35+J35+M35+P35+S35+V35+Y35+AB35</f>
        <v>115</v>
      </c>
      <c r="E35" s="57">
        <f>SUM(E8:E33)</f>
        <v>35</v>
      </c>
      <c r="F35" s="58">
        <f>SUM(F8:F33)</f>
        <v>25</v>
      </c>
      <c r="G35" s="59">
        <f>SUM(G8:G33)</f>
        <v>10</v>
      </c>
      <c r="H35" s="57">
        <f>I35+J35</f>
        <v>27</v>
      </c>
      <c r="I35" s="58">
        <f>SUM(I8:I33)</f>
        <v>14</v>
      </c>
      <c r="J35" s="59">
        <f>SUM(J8:J33)</f>
        <v>13</v>
      </c>
      <c r="K35" s="57">
        <f>SUM(K8:K33)</f>
        <v>21</v>
      </c>
      <c r="L35" s="58">
        <f>SUM(L8:L33)</f>
        <v>11</v>
      </c>
      <c r="M35" s="59">
        <f>SUM(M8:M33)</f>
        <v>10</v>
      </c>
      <c r="N35" s="57">
        <f>O35+P35</f>
        <v>66</v>
      </c>
      <c r="O35" s="58">
        <f aca="true" t="shared" si="10" ref="O35:AB35">SUM(O8:O33)</f>
        <v>39</v>
      </c>
      <c r="P35" s="59">
        <f t="shared" si="10"/>
        <v>27</v>
      </c>
      <c r="Q35" s="57">
        <f t="shared" si="10"/>
        <v>27</v>
      </c>
      <c r="R35" s="58">
        <f t="shared" si="10"/>
        <v>12</v>
      </c>
      <c r="S35" s="59">
        <f t="shared" si="10"/>
        <v>15</v>
      </c>
      <c r="T35" s="57">
        <f t="shared" si="10"/>
        <v>23</v>
      </c>
      <c r="U35" s="58">
        <f t="shared" si="10"/>
        <v>11</v>
      </c>
      <c r="V35" s="59">
        <f t="shared" si="10"/>
        <v>12</v>
      </c>
      <c r="W35" s="57">
        <f t="shared" si="10"/>
        <v>22</v>
      </c>
      <c r="X35" s="58">
        <f t="shared" si="10"/>
        <v>9</v>
      </c>
      <c r="Y35" s="59">
        <f t="shared" si="10"/>
        <v>13</v>
      </c>
      <c r="Z35" s="57">
        <f t="shared" si="10"/>
        <v>27</v>
      </c>
      <c r="AA35" s="58">
        <f t="shared" si="10"/>
        <v>12</v>
      </c>
      <c r="AB35" s="59">
        <f t="shared" si="10"/>
        <v>15</v>
      </c>
    </row>
    <row r="36" spans="1:28" ht="15">
      <c r="A36" s="66" t="s">
        <v>45</v>
      </c>
      <c r="B36" s="66"/>
      <c r="C36" s="66"/>
      <c r="D36" s="66"/>
      <c r="E36" s="65"/>
      <c r="F36" s="65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19"/>
      <c r="R36" s="62"/>
      <c r="S36" s="62"/>
      <c r="T36" s="19"/>
      <c r="U36" s="62"/>
      <c r="V36" s="62"/>
      <c r="W36" s="19"/>
      <c r="X36" s="62"/>
      <c r="Y36" s="62"/>
      <c r="Z36" s="19"/>
      <c r="AA36" s="62"/>
      <c r="AB36" s="62"/>
    </row>
    <row r="37" spans="1:28" ht="15">
      <c r="A37" s="67" t="s">
        <v>46</v>
      </c>
      <c r="B37" s="67"/>
      <c r="C37" s="67"/>
      <c r="D37" s="67"/>
      <c r="E37" s="67"/>
      <c r="F37" s="67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</row>
    <row r="38" spans="1:28" ht="15">
      <c r="A38" s="6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</row>
    <row r="39" spans="1:28" ht="15">
      <c r="A39" s="6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</row>
    <row r="40" spans="1:29" ht="1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31"/>
    </row>
    <row r="41" spans="1:28" ht="15">
      <c r="A41" s="3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19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</row>
  </sheetData>
  <sheetProtection/>
  <mergeCells count="22">
    <mergeCell ref="A36:D36"/>
    <mergeCell ref="A37:F37"/>
    <mergeCell ref="Z5:AB5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2:AB2"/>
    <mergeCell ref="A3:AB3"/>
    <mergeCell ref="B5:D5"/>
    <mergeCell ref="E5:G5"/>
    <mergeCell ref="H5:J5"/>
    <mergeCell ref="K5:M5"/>
    <mergeCell ref="N5:P5"/>
    <mergeCell ref="Q5:S5"/>
    <mergeCell ref="T5:V5"/>
    <mergeCell ref="W5:Y5"/>
  </mergeCells>
  <printOptions/>
  <pageMargins left="0.7" right="0.7" top="0.75" bottom="0.75" header="0.3" footer="0.3"/>
  <pageSetup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52"/>
  <sheetViews>
    <sheetView view="pageBreakPreview" zoomScale="60" zoomScalePageLayoutView="0" workbookViewId="0" topLeftCell="A1">
      <selection activeCell="AD12" sqref="AD12"/>
    </sheetView>
  </sheetViews>
  <sheetFormatPr defaultColWidth="11.421875" defaultRowHeight="15"/>
  <cols>
    <col min="1" max="1" width="15.7109375" style="21" customWidth="1"/>
    <col min="2" max="28" width="5.00390625" style="21" customWidth="1"/>
    <col min="29" max="16384" width="11.421875" style="21" customWidth="1"/>
  </cols>
  <sheetData>
    <row r="1" spans="1:28" ht="11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8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ht="15.75">
      <c r="A3" s="32" t="s">
        <v>87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ht="12" thickBot="1">
      <c r="A4" s="60"/>
      <c r="B4" s="60"/>
      <c r="C4" s="60"/>
      <c r="D4" s="60"/>
      <c r="E4" s="60"/>
      <c r="F4" s="68"/>
      <c r="G4" s="68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</row>
    <row r="5" spans="1:28" ht="15" customHeight="1">
      <c r="A5" s="36" t="s">
        <v>51</v>
      </c>
      <c r="B5" s="37" t="s">
        <v>3</v>
      </c>
      <c r="C5" s="37"/>
      <c r="D5" s="37"/>
      <c r="E5" s="37" t="s">
        <v>52</v>
      </c>
      <c r="F5" s="37"/>
      <c r="G5" s="37"/>
      <c r="H5" s="37" t="s">
        <v>53</v>
      </c>
      <c r="I5" s="37" t="s">
        <v>5</v>
      </c>
      <c r="J5" s="37"/>
      <c r="K5" s="37" t="s">
        <v>53</v>
      </c>
      <c r="L5" s="37"/>
      <c r="M5" s="37"/>
      <c r="N5" s="37" t="s">
        <v>53</v>
      </c>
      <c r="O5" s="37"/>
      <c r="P5" s="37"/>
      <c r="Q5" s="37" t="s">
        <v>53</v>
      </c>
      <c r="R5" s="37"/>
      <c r="S5" s="37"/>
      <c r="T5" s="37" t="s">
        <v>53</v>
      </c>
      <c r="U5" s="37"/>
      <c r="V5" s="37"/>
      <c r="W5" s="37" t="s">
        <v>53</v>
      </c>
      <c r="X5" s="37"/>
      <c r="Y5" s="37"/>
      <c r="Z5" s="37" t="s">
        <v>53</v>
      </c>
      <c r="AA5" s="37"/>
      <c r="AB5" s="37"/>
    </row>
    <row r="6" spans="1:28" ht="15" customHeight="1" thickBot="1">
      <c r="A6" s="40" t="s">
        <v>6</v>
      </c>
      <c r="B6" s="41" t="s">
        <v>54</v>
      </c>
      <c r="C6" s="41"/>
      <c r="D6" s="41"/>
      <c r="E6" s="41" t="s">
        <v>8</v>
      </c>
      <c r="F6" s="41"/>
      <c r="G6" s="41"/>
      <c r="H6" s="41" t="s">
        <v>9</v>
      </c>
      <c r="I6" s="41"/>
      <c r="J6" s="41"/>
      <c r="K6" s="41" t="s">
        <v>10</v>
      </c>
      <c r="L6" s="41"/>
      <c r="M6" s="41"/>
      <c r="N6" s="41" t="s">
        <v>55</v>
      </c>
      <c r="O6" s="41"/>
      <c r="P6" s="41"/>
      <c r="Q6" s="41" t="s">
        <v>56</v>
      </c>
      <c r="R6" s="41"/>
      <c r="S6" s="41"/>
      <c r="T6" s="41" t="s">
        <v>13</v>
      </c>
      <c r="U6" s="41"/>
      <c r="V6" s="41"/>
      <c r="W6" s="41" t="s">
        <v>14</v>
      </c>
      <c r="X6" s="41"/>
      <c r="Y6" s="41"/>
      <c r="Z6" s="41" t="s">
        <v>15</v>
      </c>
      <c r="AA6" s="41"/>
      <c r="AB6" s="41"/>
    </row>
    <row r="7" spans="1:28" ht="15" customHeight="1" thickBot="1">
      <c r="A7" s="42"/>
      <c r="B7" s="70" t="s">
        <v>16</v>
      </c>
      <c r="C7" s="71" t="s">
        <v>17</v>
      </c>
      <c r="D7" s="72" t="s">
        <v>18</v>
      </c>
      <c r="E7" s="70" t="s">
        <v>16</v>
      </c>
      <c r="F7" s="71" t="s">
        <v>17</v>
      </c>
      <c r="G7" s="72" t="s">
        <v>18</v>
      </c>
      <c r="H7" s="70" t="s">
        <v>16</v>
      </c>
      <c r="I7" s="71" t="s">
        <v>17</v>
      </c>
      <c r="J7" s="72" t="s">
        <v>18</v>
      </c>
      <c r="K7" s="70" t="s">
        <v>16</v>
      </c>
      <c r="L7" s="71" t="s">
        <v>17</v>
      </c>
      <c r="M7" s="72" t="s">
        <v>18</v>
      </c>
      <c r="N7" s="70" t="s">
        <v>16</v>
      </c>
      <c r="O7" s="71" t="s">
        <v>17</v>
      </c>
      <c r="P7" s="72" t="s">
        <v>18</v>
      </c>
      <c r="Q7" s="70" t="s">
        <v>16</v>
      </c>
      <c r="R7" s="71" t="s">
        <v>17</v>
      </c>
      <c r="S7" s="72" t="s">
        <v>18</v>
      </c>
      <c r="T7" s="70" t="s">
        <v>16</v>
      </c>
      <c r="U7" s="71" t="s">
        <v>17</v>
      </c>
      <c r="V7" s="72" t="s">
        <v>18</v>
      </c>
      <c r="W7" s="70" t="s">
        <v>16</v>
      </c>
      <c r="X7" s="71" t="s">
        <v>17</v>
      </c>
      <c r="Y7" s="72" t="s">
        <v>18</v>
      </c>
      <c r="Z7" s="70" t="s">
        <v>16</v>
      </c>
      <c r="AA7" s="71" t="s">
        <v>17</v>
      </c>
      <c r="AB7" s="72" t="s">
        <v>18</v>
      </c>
    </row>
    <row r="8" spans="1:28" ht="15" customHeight="1">
      <c r="A8" s="47" t="s">
        <v>57</v>
      </c>
      <c r="B8" s="48">
        <f aca="true" t="shared" si="0" ref="B8:B33">C8+D8</f>
        <v>0</v>
      </c>
      <c r="C8" s="49">
        <f aca="true" t="shared" si="1" ref="C8:D33">F8+I8+L8+O8+R8+U8+X8+AA8</f>
        <v>0</v>
      </c>
      <c r="D8" s="50">
        <f t="shared" si="1"/>
        <v>0</v>
      </c>
      <c r="E8" s="48">
        <f aca="true" t="shared" si="2" ref="E8:E33">F8+G8</f>
        <v>0</v>
      </c>
      <c r="F8" s="73">
        <v>0</v>
      </c>
      <c r="G8" s="74">
        <v>0</v>
      </c>
      <c r="H8" s="48">
        <f aca="true" t="shared" si="3" ref="H8:H33">I8+J8</f>
        <v>0</v>
      </c>
      <c r="I8" s="49">
        <v>0</v>
      </c>
      <c r="J8" s="50">
        <v>0</v>
      </c>
      <c r="K8" s="48">
        <f aca="true" t="shared" si="4" ref="K8:K33">SUM(L8:M8)</f>
        <v>0</v>
      </c>
      <c r="L8" s="49">
        <v>0</v>
      </c>
      <c r="M8" s="50">
        <v>0</v>
      </c>
      <c r="N8" s="48">
        <f aca="true" t="shared" si="5" ref="N8:N33">O8+P8</f>
        <v>0</v>
      </c>
      <c r="O8" s="49">
        <v>0</v>
      </c>
      <c r="P8" s="50">
        <v>0</v>
      </c>
      <c r="Q8" s="48">
        <f aca="true" t="shared" si="6" ref="Q8:Q33">R8+S8</f>
        <v>0</v>
      </c>
      <c r="R8" s="49">
        <v>0</v>
      </c>
      <c r="S8" s="50">
        <v>0</v>
      </c>
      <c r="T8" s="48">
        <f aca="true" t="shared" si="7" ref="T8:T33">U8+V8</f>
        <v>0</v>
      </c>
      <c r="U8" s="49">
        <v>0</v>
      </c>
      <c r="V8" s="50">
        <v>0</v>
      </c>
      <c r="W8" s="48">
        <f aca="true" t="shared" si="8" ref="W8:W33">X8+Y8</f>
        <v>0</v>
      </c>
      <c r="X8" s="49">
        <v>0</v>
      </c>
      <c r="Y8" s="50">
        <v>0</v>
      </c>
      <c r="Z8" s="48">
        <f aca="true" t="shared" si="9" ref="Z8:Z33">AA8+AB8</f>
        <v>0</v>
      </c>
      <c r="AA8" s="49">
        <v>0</v>
      </c>
      <c r="AB8" s="50">
        <v>0</v>
      </c>
    </row>
    <row r="9" spans="1:28" ht="15" customHeight="1">
      <c r="A9" s="51" t="s">
        <v>58</v>
      </c>
      <c r="B9" s="52">
        <f t="shared" si="0"/>
        <v>10</v>
      </c>
      <c r="C9" s="17">
        <f t="shared" si="1"/>
        <v>6</v>
      </c>
      <c r="D9" s="53">
        <f t="shared" si="1"/>
        <v>4</v>
      </c>
      <c r="E9" s="52">
        <f t="shared" si="2"/>
        <v>2</v>
      </c>
      <c r="F9" s="75">
        <v>2</v>
      </c>
      <c r="G9" s="76">
        <v>0</v>
      </c>
      <c r="H9" s="52">
        <f t="shared" si="3"/>
        <v>0</v>
      </c>
      <c r="I9" s="17">
        <v>0</v>
      </c>
      <c r="J9" s="53">
        <v>0</v>
      </c>
      <c r="K9" s="52">
        <f t="shared" si="4"/>
        <v>1</v>
      </c>
      <c r="L9" s="17">
        <v>0</v>
      </c>
      <c r="M9" s="53">
        <v>1</v>
      </c>
      <c r="N9" s="52">
        <f t="shared" si="5"/>
        <v>3</v>
      </c>
      <c r="O9" s="17">
        <v>2</v>
      </c>
      <c r="P9" s="53">
        <v>1</v>
      </c>
      <c r="Q9" s="52">
        <f t="shared" si="6"/>
        <v>3</v>
      </c>
      <c r="R9" s="17">
        <v>1</v>
      </c>
      <c r="S9" s="53">
        <v>2</v>
      </c>
      <c r="T9" s="52">
        <f t="shared" si="7"/>
        <v>0</v>
      </c>
      <c r="U9" s="17">
        <v>0</v>
      </c>
      <c r="V9" s="53">
        <v>0</v>
      </c>
      <c r="W9" s="52">
        <f t="shared" si="8"/>
        <v>0</v>
      </c>
      <c r="X9" s="17">
        <v>0</v>
      </c>
      <c r="Y9" s="53">
        <v>0</v>
      </c>
      <c r="Z9" s="52">
        <f t="shared" si="9"/>
        <v>1</v>
      </c>
      <c r="AA9" s="17">
        <v>1</v>
      </c>
      <c r="AB9" s="53">
        <v>0</v>
      </c>
    </row>
    <row r="10" spans="1:28" ht="15" customHeight="1">
      <c r="A10" s="51" t="s">
        <v>59</v>
      </c>
      <c r="B10" s="52">
        <f t="shared" si="0"/>
        <v>3</v>
      </c>
      <c r="C10" s="17">
        <f t="shared" si="1"/>
        <v>1</v>
      </c>
      <c r="D10" s="53">
        <f t="shared" si="1"/>
        <v>2</v>
      </c>
      <c r="E10" s="52">
        <f t="shared" si="2"/>
        <v>0</v>
      </c>
      <c r="F10" s="75">
        <v>0</v>
      </c>
      <c r="G10" s="76">
        <v>0</v>
      </c>
      <c r="H10" s="52">
        <f t="shared" si="3"/>
        <v>1</v>
      </c>
      <c r="I10" s="17">
        <v>1</v>
      </c>
      <c r="J10" s="53">
        <v>0</v>
      </c>
      <c r="K10" s="52">
        <f t="shared" si="4"/>
        <v>0</v>
      </c>
      <c r="L10" s="17">
        <v>0</v>
      </c>
      <c r="M10" s="53">
        <v>0</v>
      </c>
      <c r="N10" s="52">
        <f t="shared" si="5"/>
        <v>1</v>
      </c>
      <c r="O10" s="17">
        <v>0</v>
      </c>
      <c r="P10" s="53">
        <v>1</v>
      </c>
      <c r="Q10" s="52">
        <f t="shared" si="6"/>
        <v>1</v>
      </c>
      <c r="R10" s="17">
        <v>0</v>
      </c>
      <c r="S10" s="53">
        <v>1</v>
      </c>
      <c r="T10" s="52">
        <f t="shared" si="7"/>
        <v>0</v>
      </c>
      <c r="U10" s="17">
        <v>0</v>
      </c>
      <c r="V10" s="53">
        <v>0</v>
      </c>
      <c r="W10" s="52">
        <f t="shared" si="8"/>
        <v>0</v>
      </c>
      <c r="X10" s="17">
        <v>0</v>
      </c>
      <c r="Y10" s="53">
        <v>0</v>
      </c>
      <c r="Z10" s="52">
        <f t="shared" si="9"/>
        <v>0</v>
      </c>
      <c r="AA10" s="17">
        <v>0</v>
      </c>
      <c r="AB10" s="53">
        <v>0</v>
      </c>
    </row>
    <row r="11" spans="1:28" ht="15" customHeight="1">
      <c r="A11" s="51" t="s">
        <v>60</v>
      </c>
      <c r="B11" s="52">
        <f t="shared" si="0"/>
        <v>0</v>
      </c>
      <c r="C11" s="17">
        <f t="shared" si="1"/>
        <v>0</v>
      </c>
      <c r="D11" s="53">
        <f t="shared" si="1"/>
        <v>0</v>
      </c>
      <c r="E11" s="52">
        <f t="shared" si="2"/>
        <v>0</v>
      </c>
      <c r="F11" s="75">
        <v>0</v>
      </c>
      <c r="G11" s="76">
        <v>0</v>
      </c>
      <c r="H11" s="52">
        <f t="shared" si="3"/>
        <v>0</v>
      </c>
      <c r="I11" s="17">
        <v>0</v>
      </c>
      <c r="J11" s="53">
        <v>0</v>
      </c>
      <c r="K11" s="52">
        <f t="shared" si="4"/>
        <v>0</v>
      </c>
      <c r="L11" s="17">
        <v>0</v>
      </c>
      <c r="M11" s="53">
        <v>0</v>
      </c>
      <c r="N11" s="52">
        <f t="shared" si="5"/>
        <v>0</v>
      </c>
      <c r="O11" s="17">
        <v>0</v>
      </c>
      <c r="P11" s="53">
        <v>0</v>
      </c>
      <c r="Q11" s="52">
        <f t="shared" si="6"/>
        <v>0</v>
      </c>
      <c r="R11" s="17">
        <v>0</v>
      </c>
      <c r="S11" s="53">
        <v>0</v>
      </c>
      <c r="T11" s="52">
        <f t="shared" si="7"/>
        <v>0</v>
      </c>
      <c r="U11" s="17">
        <v>0</v>
      </c>
      <c r="V11" s="53">
        <v>0</v>
      </c>
      <c r="W11" s="52">
        <f t="shared" si="8"/>
        <v>0</v>
      </c>
      <c r="X11" s="17">
        <v>0</v>
      </c>
      <c r="Y11" s="53">
        <v>0</v>
      </c>
      <c r="Z11" s="52">
        <f t="shared" si="9"/>
        <v>0</v>
      </c>
      <c r="AA11" s="17">
        <v>0</v>
      </c>
      <c r="AB11" s="53">
        <v>0</v>
      </c>
    </row>
    <row r="12" spans="1:28" ht="15" customHeight="1">
      <c r="A12" s="51" t="s">
        <v>61</v>
      </c>
      <c r="B12" s="52">
        <f t="shared" si="0"/>
        <v>3</v>
      </c>
      <c r="C12" s="17">
        <f t="shared" si="1"/>
        <v>2</v>
      </c>
      <c r="D12" s="53">
        <f t="shared" si="1"/>
        <v>1</v>
      </c>
      <c r="E12" s="52">
        <f t="shared" si="2"/>
        <v>1</v>
      </c>
      <c r="F12" s="75">
        <v>1</v>
      </c>
      <c r="G12" s="76">
        <v>0</v>
      </c>
      <c r="H12" s="52">
        <f t="shared" si="3"/>
        <v>0</v>
      </c>
      <c r="I12" s="17">
        <v>0</v>
      </c>
      <c r="J12" s="53">
        <v>0</v>
      </c>
      <c r="K12" s="52">
        <f t="shared" si="4"/>
        <v>1</v>
      </c>
      <c r="L12" s="17">
        <v>0</v>
      </c>
      <c r="M12" s="53">
        <v>1</v>
      </c>
      <c r="N12" s="52">
        <f t="shared" si="5"/>
        <v>1</v>
      </c>
      <c r="O12" s="17">
        <v>1</v>
      </c>
      <c r="P12" s="53">
        <v>0</v>
      </c>
      <c r="Q12" s="52">
        <f t="shared" si="6"/>
        <v>0</v>
      </c>
      <c r="R12" s="17">
        <v>0</v>
      </c>
      <c r="S12" s="53">
        <v>0</v>
      </c>
      <c r="T12" s="52">
        <f t="shared" si="7"/>
        <v>0</v>
      </c>
      <c r="U12" s="17">
        <v>0</v>
      </c>
      <c r="V12" s="53">
        <v>0</v>
      </c>
      <c r="W12" s="52">
        <f t="shared" si="8"/>
        <v>0</v>
      </c>
      <c r="X12" s="17">
        <v>0</v>
      </c>
      <c r="Y12" s="53">
        <v>0</v>
      </c>
      <c r="Z12" s="52">
        <f t="shared" si="9"/>
        <v>0</v>
      </c>
      <c r="AA12" s="17">
        <v>0</v>
      </c>
      <c r="AB12" s="53">
        <v>0</v>
      </c>
    </row>
    <row r="13" spans="1:28" ht="15" customHeight="1">
      <c r="A13" s="51" t="s">
        <v>62</v>
      </c>
      <c r="B13" s="52">
        <f t="shared" si="0"/>
        <v>0</v>
      </c>
      <c r="C13" s="17">
        <f t="shared" si="1"/>
        <v>0</v>
      </c>
      <c r="D13" s="53">
        <f t="shared" si="1"/>
        <v>0</v>
      </c>
      <c r="E13" s="52">
        <f t="shared" si="2"/>
        <v>0</v>
      </c>
      <c r="F13" s="75">
        <v>0</v>
      </c>
      <c r="G13" s="76">
        <v>0</v>
      </c>
      <c r="H13" s="52">
        <f t="shared" si="3"/>
        <v>0</v>
      </c>
      <c r="I13" s="17">
        <v>0</v>
      </c>
      <c r="J13" s="53">
        <v>0</v>
      </c>
      <c r="K13" s="52">
        <f t="shared" si="4"/>
        <v>0</v>
      </c>
      <c r="L13" s="17">
        <v>0</v>
      </c>
      <c r="M13" s="17">
        <v>0</v>
      </c>
      <c r="N13" s="52">
        <f t="shared" si="5"/>
        <v>0</v>
      </c>
      <c r="O13" s="17">
        <v>0</v>
      </c>
      <c r="P13" s="53">
        <v>0</v>
      </c>
      <c r="Q13" s="52">
        <f t="shared" si="6"/>
        <v>0</v>
      </c>
      <c r="R13" s="17">
        <v>0</v>
      </c>
      <c r="S13" s="53">
        <v>0</v>
      </c>
      <c r="T13" s="52">
        <f t="shared" si="7"/>
        <v>0</v>
      </c>
      <c r="U13" s="17">
        <v>0</v>
      </c>
      <c r="V13" s="76">
        <v>0</v>
      </c>
      <c r="W13" s="52">
        <f t="shared" si="8"/>
        <v>0</v>
      </c>
      <c r="X13" s="17">
        <v>0</v>
      </c>
      <c r="Y13" s="53">
        <v>0</v>
      </c>
      <c r="Z13" s="52">
        <f t="shared" si="9"/>
        <v>0</v>
      </c>
      <c r="AA13" s="17">
        <v>0</v>
      </c>
      <c r="AB13" s="53">
        <v>0</v>
      </c>
    </row>
    <row r="14" spans="1:28" ht="15" customHeight="1">
      <c r="A14" s="51" t="s">
        <v>63</v>
      </c>
      <c r="B14" s="52">
        <f t="shared" si="0"/>
        <v>10</v>
      </c>
      <c r="C14" s="17">
        <f t="shared" si="1"/>
        <v>3</v>
      </c>
      <c r="D14" s="53">
        <f t="shared" si="1"/>
        <v>7</v>
      </c>
      <c r="E14" s="52">
        <f t="shared" si="2"/>
        <v>2</v>
      </c>
      <c r="F14" s="75">
        <v>0</v>
      </c>
      <c r="G14" s="76">
        <v>2</v>
      </c>
      <c r="H14" s="52">
        <f t="shared" si="3"/>
        <v>1</v>
      </c>
      <c r="I14" s="17">
        <v>0</v>
      </c>
      <c r="J14" s="53">
        <v>1</v>
      </c>
      <c r="K14" s="52">
        <f t="shared" si="4"/>
        <v>0</v>
      </c>
      <c r="L14" s="17">
        <v>0</v>
      </c>
      <c r="M14" s="17">
        <v>0</v>
      </c>
      <c r="N14" s="52">
        <f t="shared" si="5"/>
        <v>2</v>
      </c>
      <c r="O14" s="17">
        <v>1</v>
      </c>
      <c r="P14" s="53">
        <v>1</v>
      </c>
      <c r="Q14" s="52">
        <f t="shared" si="6"/>
        <v>0</v>
      </c>
      <c r="R14" s="17">
        <v>0</v>
      </c>
      <c r="S14" s="53">
        <v>0</v>
      </c>
      <c r="T14" s="52">
        <f t="shared" si="7"/>
        <v>4</v>
      </c>
      <c r="U14" s="17">
        <v>2</v>
      </c>
      <c r="V14" s="76">
        <v>2</v>
      </c>
      <c r="W14" s="52">
        <f t="shared" si="8"/>
        <v>1</v>
      </c>
      <c r="X14" s="17">
        <v>0</v>
      </c>
      <c r="Y14" s="53">
        <v>1</v>
      </c>
      <c r="Z14" s="52">
        <f t="shared" si="9"/>
        <v>0</v>
      </c>
      <c r="AA14" s="17">
        <v>0</v>
      </c>
      <c r="AB14" s="53">
        <v>0</v>
      </c>
    </row>
    <row r="15" spans="1:28" ht="15" customHeight="1">
      <c r="A15" s="51" t="s">
        <v>64</v>
      </c>
      <c r="B15" s="52">
        <f t="shared" si="0"/>
        <v>2</v>
      </c>
      <c r="C15" s="17">
        <f t="shared" si="1"/>
        <v>1</v>
      </c>
      <c r="D15" s="53">
        <f t="shared" si="1"/>
        <v>1</v>
      </c>
      <c r="E15" s="52">
        <f t="shared" si="2"/>
        <v>0</v>
      </c>
      <c r="F15" s="75">
        <v>0</v>
      </c>
      <c r="G15" s="76">
        <v>0</v>
      </c>
      <c r="H15" s="52">
        <f t="shared" si="3"/>
        <v>1</v>
      </c>
      <c r="I15" s="17">
        <v>0</v>
      </c>
      <c r="J15" s="53">
        <v>1</v>
      </c>
      <c r="K15" s="52">
        <f t="shared" si="4"/>
        <v>0</v>
      </c>
      <c r="L15" s="17">
        <v>0</v>
      </c>
      <c r="M15" s="17">
        <v>0</v>
      </c>
      <c r="N15" s="52">
        <f t="shared" si="5"/>
        <v>0</v>
      </c>
      <c r="O15" s="17">
        <v>0</v>
      </c>
      <c r="P15" s="53">
        <v>0</v>
      </c>
      <c r="Q15" s="52">
        <f t="shared" si="6"/>
        <v>0</v>
      </c>
      <c r="R15" s="17">
        <v>0</v>
      </c>
      <c r="S15" s="53">
        <v>0</v>
      </c>
      <c r="T15" s="52">
        <f t="shared" si="7"/>
        <v>1</v>
      </c>
      <c r="U15" s="17">
        <v>1</v>
      </c>
      <c r="V15" s="76">
        <v>0</v>
      </c>
      <c r="W15" s="52">
        <f t="shared" si="8"/>
        <v>0</v>
      </c>
      <c r="X15" s="17">
        <v>0</v>
      </c>
      <c r="Y15" s="53">
        <v>0</v>
      </c>
      <c r="Z15" s="52">
        <f t="shared" si="9"/>
        <v>0</v>
      </c>
      <c r="AA15" s="17">
        <v>0</v>
      </c>
      <c r="AB15" s="53">
        <v>0</v>
      </c>
    </row>
    <row r="16" spans="1:28" ht="15" customHeight="1">
      <c r="A16" s="51" t="s">
        <v>65</v>
      </c>
      <c r="B16" s="52">
        <f t="shared" si="0"/>
        <v>0</v>
      </c>
      <c r="C16" s="17">
        <f t="shared" si="1"/>
        <v>0</v>
      </c>
      <c r="D16" s="53">
        <f t="shared" si="1"/>
        <v>0</v>
      </c>
      <c r="E16" s="52">
        <f t="shared" si="2"/>
        <v>0</v>
      </c>
      <c r="F16" s="75">
        <v>0</v>
      </c>
      <c r="G16" s="76">
        <v>0</v>
      </c>
      <c r="H16" s="52">
        <f t="shared" si="3"/>
        <v>0</v>
      </c>
      <c r="I16" s="17">
        <v>0</v>
      </c>
      <c r="J16" s="53">
        <v>0</v>
      </c>
      <c r="K16" s="52">
        <f t="shared" si="4"/>
        <v>0</v>
      </c>
      <c r="L16" s="17">
        <v>0</v>
      </c>
      <c r="M16" s="17">
        <v>0</v>
      </c>
      <c r="N16" s="52">
        <f t="shared" si="5"/>
        <v>0</v>
      </c>
      <c r="O16" s="17">
        <v>0</v>
      </c>
      <c r="P16" s="53">
        <v>0</v>
      </c>
      <c r="Q16" s="52">
        <f t="shared" si="6"/>
        <v>0</v>
      </c>
      <c r="R16" s="17">
        <v>0</v>
      </c>
      <c r="S16" s="53">
        <v>0</v>
      </c>
      <c r="T16" s="52">
        <f t="shared" si="7"/>
        <v>0</v>
      </c>
      <c r="U16" s="17">
        <v>0</v>
      </c>
      <c r="V16" s="76">
        <v>0</v>
      </c>
      <c r="W16" s="52">
        <f t="shared" si="8"/>
        <v>0</v>
      </c>
      <c r="X16" s="17">
        <v>0</v>
      </c>
      <c r="Y16" s="53">
        <v>0</v>
      </c>
      <c r="Z16" s="52">
        <f t="shared" si="9"/>
        <v>0</v>
      </c>
      <c r="AA16" s="17">
        <v>0</v>
      </c>
      <c r="AB16" s="53">
        <v>0</v>
      </c>
    </row>
    <row r="17" spans="1:28" ht="15" customHeight="1">
      <c r="A17" s="51" t="s">
        <v>66</v>
      </c>
      <c r="B17" s="52">
        <f t="shared" si="0"/>
        <v>1</v>
      </c>
      <c r="C17" s="17">
        <f t="shared" si="1"/>
        <v>0</v>
      </c>
      <c r="D17" s="53">
        <f t="shared" si="1"/>
        <v>1</v>
      </c>
      <c r="E17" s="52">
        <f t="shared" si="2"/>
        <v>1</v>
      </c>
      <c r="F17" s="75">
        <v>0</v>
      </c>
      <c r="G17" s="76">
        <v>1</v>
      </c>
      <c r="H17" s="52">
        <f t="shared" si="3"/>
        <v>0</v>
      </c>
      <c r="I17" s="17">
        <v>0</v>
      </c>
      <c r="J17" s="53">
        <v>0</v>
      </c>
      <c r="K17" s="52">
        <f t="shared" si="4"/>
        <v>0</v>
      </c>
      <c r="L17" s="17">
        <v>0</v>
      </c>
      <c r="M17" s="17">
        <v>0</v>
      </c>
      <c r="N17" s="52">
        <f t="shared" si="5"/>
        <v>0</v>
      </c>
      <c r="O17" s="17">
        <v>0</v>
      </c>
      <c r="P17" s="53">
        <v>0</v>
      </c>
      <c r="Q17" s="52">
        <f t="shared" si="6"/>
        <v>0</v>
      </c>
      <c r="R17" s="17">
        <v>0</v>
      </c>
      <c r="S17" s="53">
        <v>0</v>
      </c>
      <c r="T17" s="52">
        <f t="shared" si="7"/>
        <v>0</v>
      </c>
      <c r="U17" s="17">
        <v>0</v>
      </c>
      <c r="V17" s="76">
        <v>0</v>
      </c>
      <c r="W17" s="52">
        <f t="shared" si="8"/>
        <v>0</v>
      </c>
      <c r="X17" s="17">
        <v>0</v>
      </c>
      <c r="Y17" s="53">
        <v>0</v>
      </c>
      <c r="Z17" s="52">
        <f t="shared" si="9"/>
        <v>0</v>
      </c>
      <c r="AA17" s="17">
        <v>0</v>
      </c>
      <c r="AB17" s="53">
        <v>0</v>
      </c>
    </row>
    <row r="18" spans="1:28" ht="15" customHeight="1">
      <c r="A18" s="51" t="s">
        <v>67</v>
      </c>
      <c r="B18" s="52">
        <f t="shared" si="0"/>
        <v>8</v>
      </c>
      <c r="C18" s="17">
        <f t="shared" si="1"/>
        <v>6</v>
      </c>
      <c r="D18" s="53">
        <f t="shared" si="1"/>
        <v>2</v>
      </c>
      <c r="E18" s="52">
        <f t="shared" si="2"/>
        <v>1</v>
      </c>
      <c r="F18" s="75">
        <v>1</v>
      </c>
      <c r="G18" s="76">
        <v>0</v>
      </c>
      <c r="H18" s="52">
        <f t="shared" si="3"/>
        <v>1</v>
      </c>
      <c r="I18" s="17">
        <v>1</v>
      </c>
      <c r="J18" s="53">
        <v>0</v>
      </c>
      <c r="K18" s="52">
        <f t="shared" si="4"/>
        <v>0</v>
      </c>
      <c r="L18" s="17">
        <v>0</v>
      </c>
      <c r="M18" s="17">
        <v>0</v>
      </c>
      <c r="N18" s="52">
        <f t="shared" si="5"/>
        <v>1</v>
      </c>
      <c r="O18" s="17">
        <v>1</v>
      </c>
      <c r="P18" s="53">
        <v>0</v>
      </c>
      <c r="Q18" s="52">
        <f t="shared" si="6"/>
        <v>1</v>
      </c>
      <c r="R18" s="17">
        <v>1</v>
      </c>
      <c r="S18" s="53">
        <v>0</v>
      </c>
      <c r="T18" s="52">
        <f t="shared" si="7"/>
        <v>0</v>
      </c>
      <c r="U18" s="17">
        <v>0</v>
      </c>
      <c r="V18" s="76">
        <v>0</v>
      </c>
      <c r="W18" s="52">
        <f t="shared" si="8"/>
        <v>1</v>
      </c>
      <c r="X18" s="17">
        <v>0</v>
      </c>
      <c r="Y18" s="53">
        <v>1</v>
      </c>
      <c r="Z18" s="52">
        <f t="shared" si="9"/>
        <v>3</v>
      </c>
      <c r="AA18" s="17">
        <v>2</v>
      </c>
      <c r="AB18" s="53">
        <v>1</v>
      </c>
    </row>
    <row r="19" spans="1:28" ht="15" customHeight="1">
      <c r="A19" s="54" t="s">
        <v>68</v>
      </c>
      <c r="B19" s="52">
        <f t="shared" si="0"/>
        <v>14</v>
      </c>
      <c r="C19" s="17">
        <f t="shared" si="1"/>
        <v>9</v>
      </c>
      <c r="D19" s="53">
        <f t="shared" si="1"/>
        <v>5</v>
      </c>
      <c r="E19" s="52">
        <f t="shared" si="2"/>
        <v>4</v>
      </c>
      <c r="F19" s="75">
        <v>2</v>
      </c>
      <c r="G19" s="76">
        <v>2</v>
      </c>
      <c r="H19" s="52">
        <f t="shared" si="3"/>
        <v>4</v>
      </c>
      <c r="I19" s="17">
        <v>4</v>
      </c>
      <c r="J19" s="53">
        <v>0</v>
      </c>
      <c r="K19" s="52">
        <f t="shared" si="4"/>
        <v>1</v>
      </c>
      <c r="L19" s="17">
        <v>1</v>
      </c>
      <c r="M19" s="53">
        <v>0</v>
      </c>
      <c r="N19" s="52">
        <f t="shared" si="5"/>
        <v>2</v>
      </c>
      <c r="O19" s="17">
        <v>1</v>
      </c>
      <c r="P19" s="53">
        <v>1</v>
      </c>
      <c r="Q19" s="52">
        <f t="shared" si="6"/>
        <v>1</v>
      </c>
      <c r="R19" s="17">
        <v>0</v>
      </c>
      <c r="S19" s="53">
        <v>1</v>
      </c>
      <c r="T19" s="52">
        <f t="shared" si="7"/>
        <v>2</v>
      </c>
      <c r="U19" s="17">
        <v>1</v>
      </c>
      <c r="V19" s="76">
        <v>1</v>
      </c>
      <c r="W19" s="52">
        <f t="shared" si="8"/>
        <v>0</v>
      </c>
      <c r="X19" s="17">
        <v>0</v>
      </c>
      <c r="Y19" s="53">
        <v>0</v>
      </c>
      <c r="Z19" s="52">
        <f t="shared" si="9"/>
        <v>0</v>
      </c>
      <c r="AA19" s="17">
        <v>0</v>
      </c>
      <c r="AB19" s="53">
        <v>0</v>
      </c>
    </row>
    <row r="20" spans="1:28" ht="15" customHeight="1">
      <c r="A20" s="54" t="s">
        <v>69</v>
      </c>
      <c r="B20" s="52">
        <f t="shared" si="0"/>
        <v>2</v>
      </c>
      <c r="C20" s="17">
        <f t="shared" si="1"/>
        <v>1</v>
      </c>
      <c r="D20" s="53">
        <f t="shared" si="1"/>
        <v>1</v>
      </c>
      <c r="E20" s="52">
        <f t="shared" si="2"/>
        <v>0</v>
      </c>
      <c r="F20" s="75">
        <v>0</v>
      </c>
      <c r="G20" s="75">
        <v>0</v>
      </c>
      <c r="H20" s="52">
        <f t="shared" si="3"/>
        <v>0</v>
      </c>
      <c r="I20" s="17">
        <v>0</v>
      </c>
      <c r="J20" s="53">
        <v>0</v>
      </c>
      <c r="K20" s="52">
        <f t="shared" si="4"/>
        <v>0</v>
      </c>
      <c r="L20" s="17">
        <v>0</v>
      </c>
      <c r="M20" s="53">
        <v>0</v>
      </c>
      <c r="N20" s="52">
        <f t="shared" si="5"/>
        <v>1</v>
      </c>
      <c r="O20" s="17">
        <v>1</v>
      </c>
      <c r="P20" s="53">
        <v>0</v>
      </c>
      <c r="Q20" s="52">
        <f t="shared" si="6"/>
        <v>0</v>
      </c>
      <c r="R20" s="17">
        <v>0</v>
      </c>
      <c r="S20" s="53">
        <v>0</v>
      </c>
      <c r="T20" s="52">
        <f t="shared" si="7"/>
        <v>1</v>
      </c>
      <c r="U20" s="17">
        <v>0</v>
      </c>
      <c r="V20" s="76">
        <v>1</v>
      </c>
      <c r="W20" s="52">
        <f t="shared" si="8"/>
        <v>0</v>
      </c>
      <c r="X20" s="17">
        <v>0</v>
      </c>
      <c r="Y20" s="53">
        <v>0</v>
      </c>
      <c r="Z20" s="52">
        <f t="shared" si="9"/>
        <v>0</v>
      </c>
      <c r="AA20" s="17">
        <v>0</v>
      </c>
      <c r="AB20" s="53">
        <v>0</v>
      </c>
    </row>
    <row r="21" spans="1:28" ht="15" customHeight="1">
      <c r="A21" s="51" t="s">
        <v>70</v>
      </c>
      <c r="B21" s="52">
        <f t="shared" si="0"/>
        <v>1</v>
      </c>
      <c r="C21" s="17">
        <f t="shared" si="1"/>
        <v>1</v>
      </c>
      <c r="D21" s="53">
        <f t="shared" si="1"/>
        <v>0</v>
      </c>
      <c r="E21" s="52">
        <f t="shared" si="2"/>
        <v>0</v>
      </c>
      <c r="F21" s="75">
        <v>0</v>
      </c>
      <c r="G21" s="75">
        <v>0</v>
      </c>
      <c r="H21" s="52">
        <f t="shared" si="3"/>
        <v>0</v>
      </c>
      <c r="I21" s="17">
        <v>0</v>
      </c>
      <c r="J21" s="53">
        <v>0</v>
      </c>
      <c r="K21" s="52">
        <f t="shared" si="4"/>
        <v>0</v>
      </c>
      <c r="L21" s="17"/>
      <c r="M21" s="53">
        <v>0</v>
      </c>
      <c r="N21" s="52">
        <f t="shared" si="5"/>
        <v>0</v>
      </c>
      <c r="O21" s="17">
        <v>0</v>
      </c>
      <c r="P21" s="53">
        <v>0</v>
      </c>
      <c r="Q21" s="52">
        <f t="shared" si="6"/>
        <v>0</v>
      </c>
      <c r="R21" s="17">
        <v>0</v>
      </c>
      <c r="S21" s="53">
        <v>0</v>
      </c>
      <c r="T21" s="52">
        <f t="shared" si="7"/>
        <v>0</v>
      </c>
      <c r="U21" s="17">
        <v>0</v>
      </c>
      <c r="V21" s="76">
        <v>0</v>
      </c>
      <c r="W21" s="52">
        <f t="shared" si="8"/>
        <v>0</v>
      </c>
      <c r="X21" s="17">
        <v>0</v>
      </c>
      <c r="Y21" s="53">
        <v>0</v>
      </c>
      <c r="Z21" s="52">
        <f t="shared" si="9"/>
        <v>1</v>
      </c>
      <c r="AA21" s="17">
        <v>1</v>
      </c>
      <c r="AB21" s="53">
        <v>0</v>
      </c>
    </row>
    <row r="22" spans="1:28" ht="15" customHeight="1">
      <c r="A22" s="54" t="s">
        <v>71</v>
      </c>
      <c r="B22" s="52">
        <f t="shared" si="0"/>
        <v>376</v>
      </c>
      <c r="C22" s="17">
        <f t="shared" si="1"/>
        <v>203</v>
      </c>
      <c r="D22" s="53">
        <f t="shared" si="1"/>
        <v>173</v>
      </c>
      <c r="E22" s="52">
        <f t="shared" si="2"/>
        <v>68</v>
      </c>
      <c r="F22" s="75">
        <v>40</v>
      </c>
      <c r="G22" s="76">
        <v>28</v>
      </c>
      <c r="H22" s="52">
        <f t="shared" si="3"/>
        <v>52</v>
      </c>
      <c r="I22" s="17">
        <v>26</v>
      </c>
      <c r="J22" s="53">
        <v>26</v>
      </c>
      <c r="K22" s="52">
        <f t="shared" si="4"/>
        <v>31</v>
      </c>
      <c r="L22" s="17">
        <v>16</v>
      </c>
      <c r="M22" s="53">
        <v>15</v>
      </c>
      <c r="N22" s="52">
        <f t="shared" si="5"/>
        <v>81</v>
      </c>
      <c r="O22" s="17">
        <v>50</v>
      </c>
      <c r="P22" s="53">
        <v>31</v>
      </c>
      <c r="Q22" s="52">
        <f t="shared" si="6"/>
        <v>37</v>
      </c>
      <c r="R22" s="17">
        <v>11</v>
      </c>
      <c r="S22" s="53">
        <v>26</v>
      </c>
      <c r="T22" s="52">
        <f t="shared" si="7"/>
        <v>31</v>
      </c>
      <c r="U22" s="17">
        <v>15</v>
      </c>
      <c r="V22" s="76">
        <v>16</v>
      </c>
      <c r="W22" s="52">
        <f t="shared" si="8"/>
        <v>36</v>
      </c>
      <c r="X22" s="17">
        <v>18</v>
      </c>
      <c r="Y22" s="53">
        <v>18</v>
      </c>
      <c r="Z22" s="52">
        <f t="shared" si="9"/>
        <v>40</v>
      </c>
      <c r="AA22" s="17">
        <v>27</v>
      </c>
      <c r="AB22" s="53">
        <v>13</v>
      </c>
    </row>
    <row r="23" spans="1:28" ht="15" customHeight="1">
      <c r="A23" s="54" t="s">
        <v>72</v>
      </c>
      <c r="B23" s="52">
        <f t="shared" si="0"/>
        <v>2</v>
      </c>
      <c r="C23" s="17">
        <f t="shared" si="1"/>
        <v>1</v>
      </c>
      <c r="D23" s="53">
        <f t="shared" si="1"/>
        <v>1</v>
      </c>
      <c r="E23" s="52">
        <f t="shared" si="2"/>
        <v>0</v>
      </c>
      <c r="F23" s="75">
        <v>0</v>
      </c>
      <c r="G23" s="76">
        <v>0</v>
      </c>
      <c r="H23" s="52">
        <f t="shared" si="3"/>
        <v>0</v>
      </c>
      <c r="I23" s="17">
        <v>0</v>
      </c>
      <c r="J23" s="53">
        <v>0</v>
      </c>
      <c r="K23" s="52">
        <f t="shared" si="4"/>
        <v>0</v>
      </c>
      <c r="L23" s="17">
        <v>0</v>
      </c>
      <c r="M23" s="17">
        <v>0</v>
      </c>
      <c r="N23" s="52">
        <f t="shared" si="5"/>
        <v>1</v>
      </c>
      <c r="O23" s="17">
        <v>1</v>
      </c>
      <c r="P23" s="53">
        <v>0</v>
      </c>
      <c r="Q23" s="52">
        <f t="shared" si="6"/>
        <v>0</v>
      </c>
      <c r="R23" s="17">
        <v>0</v>
      </c>
      <c r="S23" s="53">
        <v>0</v>
      </c>
      <c r="T23" s="52">
        <f t="shared" si="7"/>
        <v>0</v>
      </c>
      <c r="U23" s="17">
        <v>0</v>
      </c>
      <c r="V23" s="76">
        <v>0</v>
      </c>
      <c r="W23" s="52">
        <f t="shared" si="8"/>
        <v>1</v>
      </c>
      <c r="X23" s="17">
        <v>0</v>
      </c>
      <c r="Y23" s="53">
        <v>1</v>
      </c>
      <c r="Z23" s="52">
        <f t="shared" si="9"/>
        <v>0</v>
      </c>
      <c r="AA23" s="17">
        <v>0</v>
      </c>
      <c r="AB23" s="53">
        <v>0</v>
      </c>
    </row>
    <row r="24" spans="1:28" ht="15" customHeight="1">
      <c r="A24" s="54" t="s">
        <v>73</v>
      </c>
      <c r="B24" s="52">
        <f t="shared" si="0"/>
        <v>1</v>
      </c>
      <c r="C24" s="17">
        <f t="shared" si="1"/>
        <v>1</v>
      </c>
      <c r="D24" s="53">
        <f t="shared" si="1"/>
        <v>0</v>
      </c>
      <c r="E24" s="52">
        <f t="shared" si="2"/>
        <v>0</v>
      </c>
      <c r="F24" s="75">
        <v>0</v>
      </c>
      <c r="G24" s="76">
        <v>0</v>
      </c>
      <c r="H24" s="52">
        <f t="shared" si="3"/>
        <v>1</v>
      </c>
      <c r="I24" s="17">
        <v>1</v>
      </c>
      <c r="J24" s="53">
        <v>0</v>
      </c>
      <c r="K24" s="52">
        <f t="shared" si="4"/>
        <v>0</v>
      </c>
      <c r="L24" s="17">
        <v>0</v>
      </c>
      <c r="M24" s="17">
        <v>0</v>
      </c>
      <c r="N24" s="52">
        <f t="shared" si="5"/>
        <v>0</v>
      </c>
      <c r="O24" s="17">
        <v>0</v>
      </c>
      <c r="P24" s="53">
        <v>0</v>
      </c>
      <c r="Q24" s="52">
        <f t="shared" si="6"/>
        <v>0</v>
      </c>
      <c r="R24" s="17">
        <v>0</v>
      </c>
      <c r="S24" s="53">
        <v>0</v>
      </c>
      <c r="T24" s="52">
        <f t="shared" si="7"/>
        <v>0</v>
      </c>
      <c r="U24" s="17">
        <v>0</v>
      </c>
      <c r="V24" s="76">
        <v>0</v>
      </c>
      <c r="W24" s="52">
        <f t="shared" si="8"/>
        <v>0</v>
      </c>
      <c r="X24" s="17">
        <v>0</v>
      </c>
      <c r="Y24" s="53">
        <v>0</v>
      </c>
      <c r="Z24" s="52">
        <f t="shared" si="9"/>
        <v>0</v>
      </c>
      <c r="AA24" s="17">
        <v>0</v>
      </c>
      <c r="AB24" s="53">
        <v>0</v>
      </c>
    </row>
    <row r="25" spans="1:28" ht="15" customHeight="1">
      <c r="A25" s="54" t="s">
        <v>74</v>
      </c>
      <c r="B25" s="52">
        <f t="shared" si="0"/>
        <v>0</v>
      </c>
      <c r="C25" s="17">
        <f t="shared" si="1"/>
        <v>0</v>
      </c>
      <c r="D25" s="53">
        <f t="shared" si="1"/>
        <v>0</v>
      </c>
      <c r="E25" s="52">
        <f t="shared" si="2"/>
        <v>0</v>
      </c>
      <c r="F25" s="75">
        <v>0</v>
      </c>
      <c r="G25" s="76">
        <v>0</v>
      </c>
      <c r="H25" s="52">
        <f t="shared" si="3"/>
        <v>0</v>
      </c>
      <c r="I25" s="17">
        <v>0</v>
      </c>
      <c r="J25" s="53">
        <v>0</v>
      </c>
      <c r="K25" s="52">
        <f t="shared" si="4"/>
        <v>0</v>
      </c>
      <c r="L25" s="17">
        <v>0</v>
      </c>
      <c r="M25" s="17">
        <v>0</v>
      </c>
      <c r="N25" s="52">
        <f t="shared" si="5"/>
        <v>0</v>
      </c>
      <c r="O25" s="17">
        <v>0</v>
      </c>
      <c r="P25" s="53">
        <v>0</v>
      </c>
      <c r="Q25" s="52">
        <f t="shared" si="6"/>
        <v>0</v>
      </c>
      <c r="R25" s="17">
        <v>0</v>
      </c>
      <c r="S25" s="53">
        <v>0</v>
      </c>
      <c r="T25" s="52">
        <f t="shared" si="7"/>
        <v>0</v>
      </c>
      <c r="U25" s="17">
        <v>0</v>
      </c>
      <c r="V25" s="76">
        <v>0</v>
      </c>
      <c r="W25" s="52">
        <f t="shared" si="8"/>
        <v>0</v>
      </c>
      <c r="X25" s="17">
        <v>0</v>
      </c>
      <c r="Y25" s="53">
        <v>0</v>
      </c>
      <c r="Z25" s="52">
        <f t="shared" si="9"/>
        <v>0</v>
      </c>
      <c r="AA25" s="17">
        <v>0</v>
      </c>
      <c r="AB25" s="53">
        <v>0</v>
      </c>
    </row>
    <row r="26" spans="1:28" ht="15" customHeight="1">
      <c r="A26" s="54" t="s">
        <v>75</v>
      </c>
      <c r="B26" s="52">
        <f t="shared" si="0"/>
        <v>4</v>
      </c>
      <c r="C26" s="17">
        <f t="shared" si="1"/>
        <v>2</v>
      </c>
      <c r="D26" s="53">
        <f t="shared" si="1"/>
        <v>2</v>
      </c>
      <c r="E26" s="52">
        <f t="shared" si="2"/>
        <v>1</v>
      </c>
      <c r="F26" s="75">
        <v>1</v>
      </c>
      <c r="G26" s="76">
        <v>0</v>
      </c>
      <c r="H26" s="52">
        <f t="shared" si="3"/>
        <v>0</v>
      </c>
      <c r="I26" s="17">
        <v>0</v>
      </c>
      <c r="J26" s="53">
        <v>0</v>
      </c>
      <c r="K26" s="52">
        <f t="shared" si="4"/>
        <v>0</v>
      </c>
      <c r="L26" s="17">
        <v>0</v>
      </c>
      <c r="M26" s="17">
        <v>0</v>
      </c>
      <c r="N26" s="52">
        <f t="shared" si="5"/>
        <v>0</v>
      </c>
      <c r="O26" s="17">
        <v>0</v>
      </c>
      <c r="P26" s="53">
        <v>0</v>
      </c>
      <c r="Q26" s="52">
        <f t="shared" si="6"/>
        <v>1</v>
      </c>
      <c r="R26" s="17">
        <v>0</v>
      </c>
      <c r="S26" s="53">
        <v>1</v>
      </c>
      <c r="T26" s="52">
        <f t="shared" si="7"/>
        <v>2</v>
      </c>
      <c r="U26" s="17">
        <v>1</v>
      </c>
      <c r="V26" s="76">
        <v>1</v>
      </c>
      <c r="W26" s="52">
        <f t="shared" si="8"/>
        <v>0</v>
      </c>
      <c r="X26" s="17">
        <v>0</v>
      </c>
      <c r="Y26" s="53">
        <v>0</v>
      </c>
      <c r="Z26" s="52">
        <f t="shared" si="9"/>
        <v>0</v>
      </c>
      <c r="AA26" s="17">
        <v>0</v>
      </c>
      <c r="AB26" s="53">
        <v>0</v>
      </c>
    </row>
    <row r="27" spans="1:28" ht="15" customHeight="1">
      <c r="A27" s="54" t="s">
        <v>76</v>
      </c>
      <c r="B27" s="52">
        <f t="shared" si="0"/>
        <v>0</v>
      </c>
      <c r="C27" s="17">
        <f t="shared" si="1"/>
        <v>0</v>
      </c>
      <c r="D27" s="53">
        <f t="shared" si="1"/>
        <v>0</v>
      </c>
      <c r="E27" s="52">
        <f t="shared" si="2"/>
        <v>0</v>
      </c>
      <c r="F27" s="75">
        <v>0</v>
      </c>
      <c r="G27" s="76">
        <v>0</v>
      </c>
      <c r="H27" s="52">
        <f t="shared" si="3"/>
        <v>0</v>
      </c>
      <c r="I27" s="17">
        <v>0</v>
      </c>
      <c r="J27" s="53">
        <v>0</v>
      </c>
      <c r="K27" s="52">
        <f t="shared" si="4"/>
        <v>0</v>
      </c>
      <c r="L27" s="17">
        <v>0</v>
      </c>
      <c r="M27" s="17">
        <v>0</v>
      </c>
      <c r="N27" s="52">
        <f t="shared" si="5"/>
        <v>0</v>
      </c>
      <c r="O27" s="17">
        <v>0</v>
      </c>
      <c r="P27" s="53">
        <v>0</v>
      </c>
      <c r="Q27" s="52">
        <f t="shared" si="6"/>
        <v>0</v>
      </c>
      <c r="R27" s="17">
        <v>0</v>
      </c>
      <c r="S27" s="53">
        <v>0</v>
      </c>
      <c r="T27" s="52">
        <f t="shared" si="7"/>
        <v>0</v>
      </c>
      <c r="U27" s="17">
        <v>0</v>
      </c>
      <c r="V27" s="76">
        <v>0</v>
      </c>
      <c r="W27" s="52">
        <f t="shared" si="8"/>
        <v>0</v>
      </c>
      <c r="X27" s="17">
        <v>0</v>
      </c>
      <c r="Y27" s="53">
        <v>0</v>
      </c>
      <c r="Z27" s="52">
        <f t="shared" si="9"/>
        <v>0</v>
      </c>
      <c r="AA27" s="17">
        <v>0</v>
      </c>
      <c r="AB27" s="53">
        <v>0</v>
      </c>
    </row>
    <row r="28" spans="1:28" ht="15" customHeight="1">
      <c r="A28" s="54" t="s">
        <v>77</v>
      </c>
      <c r="B28" s="52">
        <f t="shared" si="0"/>
        <v>1</v>
      </c>
      <c r="C28" s="17">
        <f t="shared" si="1"/>
        <v>1</v>
      </c>
      <c r="D28" s="53">
        <f t="shared" si="1"/>
        <v>0</v>
      </c>
      <c r="E28" s="52">
        <f t="shared" si="2"/>
        <v>0</v>
      </c>
      <c r="F28" s="75">
        <v>0</v>
      </c>
      <c r="G28" s="76">
        <v>0</v>
      </c>
      <c r="H28" s="52">
        <f t="shared" si="3"/>
        <v>0</v>
      </c>
      <c r="I28" s="17">
        <v>0</v>
      </c>
      <c r="J28" s="53">
        <v>0</v>
      </c>
      <c r="K28" s="52">
        <f t="shared" si="4"/>
        <v>0</v>
      </c>
      <c r="L28" s="17">
        <v>0</v>
      </c>
      <c r="M28" s="17">
        <v>0</v>
      </c>
      <c r="N28" s="52">
        <f t="shared" si="5"/>
        <v>1</v>
      </c>
      <c r="O28" s="17">
        <v>1</v>
      </c>
      <c r="P28" s="53">
        <v>0</v>
      </c>
      <c r="Q28" s="52">
        <f t="shared" si="6"/>
        <v>0</v>
      </c>
      <c r="R28" s="17">
        <v>0</v>
      </c>
      <c r="S28" s="53">
        <v>0</v>
      </c>
      <c r="T28" s="52">
        <f t="shared" si="7"/>
        <v>0</v>
      </c>
      <c r="U28" s="17">
        <v>0</v>
      </c>
      <c r="V28" s="76">
        <v>0</v>
      </c>
      <c r="W28" s="52">
        <f t="shared" si="8"/>
        <v>0</v>
      </c>
      <c r="X28" s="17">
        <v>0</v>
      </c>
      <c r="Y28" s="53">
        <v>0</v>
      </c>
      <c r="Z28" s="52">
        <f t="shared" si="9"/>
        <v>0</v>
      </c>
      <c r="AA28" s="17">
        <v>0</v>
      </c>
      <c r="AB28" s="53">
        <v>0</v>
      </c>
    </row>
    <row r="29" spans="1:28" ht="15" customHeight="1">
      <c r="A29" s="54" t="s">
        <v>78</v>
      </c>
      <c r="B29" s="52">
        <f t="shared" si="0"/>
        <v>1</v>
      </c>
      <c r="C29" s="17">
        <f t="shared" si="1"/>
        <v>0</v>
      </c>
      <c r="D29" s="53">
        <f t="shared" si="1"/>
        <v>1</v>
      </c>
      <c r="E29" s="52">
        <f t="shared" si="2"/>
        <v>0</v>
      </c>
      <c r="F29" s="75">
        <v>0</v>
      </c>
      <c r="G29" s="76">
        <v>0</v>
      </c>
      <c r="H29" s="52">
        <f t="shared" si="3"/>
        <v>0</v>
      </c>
      <c r="I29" s="17">
        <v>0</v>
      </c>
      <c r="J29" s="53">
        <v>0</v>
      </c>
      <c r="K29" s="52">
        <f t="shared" si="4"/>
        <v>0</v>
      </c>
      <c r="L29" s="17">
        <v>0</v>
      </c>
      <c r="M29" s="17">
        <v>0</v>
      </c>
      <c r="N29" s="52">
        <f t="shared" si="5"/>
        <v>1</v>
      </c>
      <c r="O29" s="17">
        <v>0</v>
      </c>
      <c r="P29" s="53">
        <v>1</v>
      </c>
      <c r="Q29" s="52">
        <f t="shared" si="6"/>
        <v>0</v>
      </c>
      <c r="R29" s="17">
        <v>0</v>
      </c>
      <c r="S29" s="53">
        <v>0</v>
      </c>
      <c r="T29" s="52">
        <f t="shared" si="7"/>
        <v>0</v>
      </c>
      <c r="U29" s="17">
        <v>0</v>
      </c>
      <c r="V29" s="76">
        <v>0</v>
      </c>
      <c r="W29" s="52">
        <f t="shared" si="8"/>
        <v>0</v>
      </c>
      <c r="X29" s="17">
        <v>0</v>
      </c>
      <c r="Y29" s="53">
        <v>0</v>
      </c>
      <c r="Z29" s="52">
        <f t="shared" si="9"/>
        <v>0</v>
      </c>
      <c r="AA29" s="17">
        <v>0</v>
      </c>
      <c r="AB29" s="53">
        <v>0</v>
      </c>
    </row>
    <row r="30" spans="1:28" ht="15" customHeight="1">
      <c r="A30" s="54" t="s">
        <v>79</v>
      </c>
      <c r="B30" s="52">
        <f t="shared" si="0"/>
        <v>0</v>
      </c>
      <c r="C30" s="17">
        <f t="shared" si="1"/>
        <v>0</v>
      </c>
      <c r="D30" s="53">
        <f t="shared" si="1"/>
        <v>0</v>
      </c>
      <c r="E30" s="52">
        <f t="shared" si="2"/>
        <v>0</v>
      </c>
      <c r="F30" s="75">
        <v>0</v>
      </c>
      <c r="G30" s="76">
        <v>0</v>
      </c>
      <c r="H30" s="52">
        <f t="shared" si="3"/>
        <v>0</v>
      </c>
      <c r="I30" s="17">
        <v>0</v>
      </c>
      <c r="J30" s="53">
        <v>0</v>
      </c>
      <c r="K30" s="52">
        <f t="shared" si="4"/>
        <v>0</v>
      </c>
      <c r="L30" s="17">
        <v>0</v>
      </c>
      <c r="M30" s="17">
        <v>0</v>
      </c>
      <c r="N30" s="52">
        <f t="shared" si="5"/>
        <v>0</v>
      </c>
      <c r="O30" s="17">
        <v>0</v>
      </c>
      <c r="P30" s="53">
        <v>0</v>
      </c>
      <c r="Q30" s="52">
        <f t="shared" si="6"/>
        <v>0</v>
      </c>
      <c r="R30" s="17">
        <v>0</v>
      </c>
      <c r="S30" s="53">
        <v>0</v>
      </c>
      <c r="T30" s="52">
        <f t="shared" si="7"/>
        <v>0</v>
      </c>
      <c r="U30" s="17">
        <v>0</v>
      </c>
      <c r="V30" s="76">
        <v>0</v>
      </c>
      <c r="W30" s="52">
        <f t="shared" si="8"/>
        <v>0</v>
      </c>
      <c r="X30" s="17">
        <v>0</v>
      </c>
      <c r="Y30" s="53">
        <v>0</v>
      </c>
      <c r="Z30" s="52">
        <f t="shared" si="9"/>
        <v>0</v>
      </c>
      <c r="AA30" s="17">
        <v>0</v>
      </c>
      <c r="AB30" s="53">
        <v>0</v>
      </c>
    </row>
    <row r="31" spans="1:28" ht="15" customHeight="1">
      <c r="A31" s="54" t="s">
        <v>80</v>
      </c>
      <c r="B31" s="52">
        <f t="shared" si="0"/>
        <v>0</v>
      </c>
      <c r="C31" s="17">
        <f t="shared" si="1"/>
        <v>0</v>
      </c>
      <c r="D31" s="53">
        <f t="shared" si="1"/>
        <v>0</v>
      </c>
      <c r="E31" s="52">
        <f t="shared" si="2"/>
        <v>0</v>
      </c>
      <c r="F31" s="75">
        <v>0</v>
      </c>
      <c r="G31" s="76">
        <v>0</v>
      </c>
      <c r="H31" s="52">
        <f t="shared" si="3"/>
        <v>0</v>
      </c>
      <c r="I31" s="17">
        <v>0</v>
      </c>
      <c r="J31" s="53">
        <v>0</v>
      </c>
      <c r="K31" s="52">
        <f t="shared" si="4"/>
        <v>0</v>
      </c>
      <c r="L31" s="17">
        <v>0</v>
      </c>
      <c r="M31" s="17">
        <v>0</v>
      </c>
      <c r="N31" s="52">
        <f t="shared" si="5"/>
        <v>0</v>
      </c>
      <c r="O31" s="17">
        <v>0</v>
      </c>
      <c r="P31" s="53">
        <v>0</v>
      </c>
      <c r="Q31" s="52">
        <f t="shared" si="6"/>
        <v>0</v>
      </c>
      <c r="R31" s="17">
        <v>0</v>
      </c>
      <c r="S31" s="53">
        <v>0</v>
      </c>
      <c r="T31" s="52">
        <f t="shared" si="7"/>
        <v>0</v>
      </c>
      <c r="U31" s="17">
        <v>0</v>
      </c>
      <c r="V31" s="76">
        <v>0</v>
      </c>
      <c r="W31" s="52">
        <f t="shared" si="8"/>
        <v>0</v>
      </c>
      <c r="X31" s="17">
        <v>0</v>
      </c>
      <c r="Y31" s="53">
        <v>0</v>
      </c>
      <c r="Z31" s="52">
        <f t="shared" si="9"/>
        <v>0</v>
      </c>
      <c r="AA31" s="17">
        <v>0</v>
      </c>
      <c r="AB31" s="53">
        <v>0</v>
      </c>
    </row>
    <row r="32" spans="1:28" ht="15" customHeight="1">
      <c r="A32" s="54" t="s">
        <v>81</v>
      </c>
      <c r="B32" s="52">
        <f t="shared" si="0"/>
        <v>4</v>
      </c>
      <c r="C32" s="17">
        <f t="shared" si="1"/>
        <v>2</v>
      </c>
      <c r="D32" s="53">
        <f t="shared" si="1"/>
        <v>2</v>
      </c>
      <c r="E32" s="52">
        <f t="shared" si="2"/>
        <v>1</v>
      </c>
      <c r="F32" s="75">
        <v>0</v>
      </c>
      <c r="G32" s="76">
        <v>1</v>
      </c>
      <c r="H32" s="52">
        <f t="shared" si="3"/>
        <v>0</v>
      </c>
      <c r="I32" s="17">
        <v>0</v>
      </c>
      <c r="J32" s="53">
        <v>0</v>
      </c>
      <c r="K32" s="52">
        <f t="shared" si="4"/>
        <v>1</v>
      </c>
      <c r="L32" s="17">
        <v>1</v>
      </c>
      <c r="M32" s="53">
        <v>0</v>
      </c>
      <c r="N32" s="52">
        <f t="shared" si="5"/>
        <v>0</v>
      </c>
      <c r="O32" s="17">
        <v>0</v>
      </c>
      <c r="P32" s="53">
        <v>0</v>
      </c>
      <c r="Q32" s="52">
        <f t="shared" si="6"/>
        <v>1</v>
      </c>
      <c r="R32" s="17">
        <v>1</v>
      </c>
      <c r="S32" s="53">
        <v>0</v>
      </c>
      <c r="T32" s="52">
        <f t="shared" si="7"/>
        <v>0</v>
      </c>
      <c r="U32" s="17">
        <v>0</v>
      </c>
      <c r="V32" s="76">
        <v>0</v>
      </c>
      <c r="W32" s="52">
        <f t="shared" si="8"/>
        <v>1</v>
      </c>
      <c r="X32" s="17">
        <v>0</v>
      </c>
      <c r="Y32" s="53">
        <v>1</v>
      </c>
      <c r="Z32" s="52">
        <f t="shared" si="9"/>
        <v>0</v>
      </c>
      <c r="AA32" s="17">
        <v>0</v>
      </c>
      <c r="AB32" s="53">
        <v>0</v>
      </c>
    </row>
    <row r="33" spans="1:28" ht="15" customHeight="1">
      <c r="A33" s="54" t="s">
        <v>82</v>
      </c>
      <c r="B33" s="52">
        <f t="shared" si="0"/>
        <v>2</v>
      </c>
      <c r="C33" s="17">
        <f t="shared" si="1"/>
        <v>1</v>
      </c>
      <c r="D33" s="53">
        <f t="shared" si="1"/>
        <v>1</v>
      </c>
      <c r="E33" s="52">
        <f t="shared" si="2"/>
        <v>1</v>
      </c>
      <c r="F33" s="75">
        <v>1</v>
      </c>
      <c r="G33" s="76">
        <v>0</v>
      </c>
      <c r="H33" s="52">
        <f t="shared" si="3"/>
        <v>0</v>
      </c>
      <c r="I33" s="17">
        <v>0</v>
      </c>
      <c r="J33" s="53">
        <v>0</v>
      </c>
      <c r="K33" s="52">
        <f t="shared" si="4"/>
        <v>0</v>
      </c>
      <c r="L33" s="17">
        <v>0</v>
      </c>
      <c r="M33" s="53">
        <v>0</v>
      </c>
      <c r="N33" s="52">
        <f t="shared" si="5"/>
        <v>0</v>
      </c>
      <c r="O33" s="17">
        <v>0</v>
      </c>
      <c r="P33" s="53">
        <v>0</v>
      </c>
      <c r="Q33" s="52">
        <f t="shared" si="6"/>
        <v>0</v>
      </c>
      <c r="R33" s="17">
        <v>0</v>
      </c>
      <c r="S33" s="53">
        <v>0</v>
      </c>
      <c r="T33" s="52">
        <f t="shared" si="7"/>
        <v>1</v>
      </c>
      <c r="U33" s="17">
        <v>0</v>
      </c>
      <c r="V33" s="53">
        <v>1</v>
      </c>
      <c r="W33" s="52">
        <f t="shared" si="8"/>
        <v>0</v>
      </c>
      <c r="X33" s="17">
        <v>0</v>
      </c>
      <c r="Y33" s="53">
        <v>0</v>
      </c>
      <c r="Z33" s="52">
        <f t="shared" si="9"/>
        <v>0</v>
      </c>
      <c r="AA33" s="17">
        <v>0</v>
      </c>
      <c r="AB33" s="53">
        <v>0</v>
      </c>
    </row>
    <row r="34" spans="1:28" ht="15" customHeight="1" thickBot="1">
      <c r="A34" s="55"/>
      <c r="B34" s="52"/>
      <c r="C34" s="17"/>
      <c r="D34" s="53"/>
      <c r="E34" s="52"/>
      <c r="F34" s="24"/>
      <c r="G34" s="77"/>
      <c r="H34" s="52"/>
      <c r="I34" s="17"/>
      <c r="J34" s="53"/>
      <c r="K34" s="52"/>
      <c r="L34" s="17"/>
      <c r="M34" s="53"/>
      <c r="N34" s="52"/>
      <c r="O34" s="17"/>
      <c r="P34" s="53"/>
      <c r="Q34" s="52"/>
      <c r="R34" s="17"/>
      <c r="S34" s="53"/>
      <c r="T34" s="52"/>
      <c r="U34" s="17"/>
      <c r="V34" s="53"/>
      <c r="W34" s="52"/>
      <c r="X34" s="17"/>
      <c r="Y34" s="53"/>
      <c r="Z34" s="52"/>
      <c r="AA34" s="17"/>
      <c r="AB34" s="77"/>
    </row>
    <row r="35" spans="1:28" ht="15" customHeight="1" thickBot="1">
      <c r="A35" s="56" t="s">
        <v>83</v>
      </c>
      <c r="B35" s="57">
        <f>C35+D35</f>
        <v>445</v>
      </c>
      <c r="C35" s="58">
        <f>F35+I35+L35+O35+R35+U35+X35+AA35</f>
        <v>241</v>
      </c>
      <c r="D35" s="59">
        <f>G35+J35+M35+P35+S35+V35+Y35+AB35</f>
        <v>204</v>
      </c>
      <c r="E35" s="57">
        <f>SUM(E8:E33)</f>
        <v>82</v>
      </c>
      <c r="F35" s="58">
        <f>SUM(F8:F33)</f>
        <v>48</v>
      </c>
      <c r="G35" s="59">
        <f>SUM(G8:G33)</f>
        <v>34</v>
      </c>
      <c r="H35" s="57">
        <f>I35+J35</f>
        <v>61</v>
      </c>
      <c r="I35" s="58">
        <f>SUM(I8:I33)</f>
        <v>33</v>
      </c>
      <c r="J35" s="59">
        <f>SUM(J8:J33)</f>
        <v>28</v>
      </c>
      <c r="K35" s="57">
        <f>SUM(K8:K33)</f>
        <v>35</v>
      </c>
      <c r="L35" s="58">
        <f>SUM(L8:L33)</f>
        <v>18</v>
      </c>
      <c r="M35" s="59">
        <f>SUM(M8:M33)</f>
        <v>17</v>
      </c>
      <c r="N35" s="57">
        <f>O35+P35</f>
        <v>95</v>
      </c>
      <c r="O35" s="58">
        <f aca="true" t="shared" si="10" ref="O35:AB35">SUM(O8:O33)</f>
        <v>59</v>
      </c>
      <c r="P35" s="59">
        <f t="shared" si="10"/>
        <v>36</v>
      </c>
      <c r="Q35" s="57">
        <f t="shared" si="10"/>
        <v>45</v>
      </c>
      <c r="R35" s="58">
        <f t="shared" si="10"/>
        <v>14</v>
      </c>
      <c r="S35" s="59">
        <f t="shared" si="10"/>
        <v>31</v>
      </c>
      <c r="T35" s="57">
        <f t="shared" si="10"/>
        <v>42</v>
      </c>
      <c r="U35" s="58">
        <f t="shared" si="10"/>
        <v>20</v>
      </c>
      <c r="V35" s="59">
        <f t="shared" si="10"/>
        <v>22</v>
      </c>
      <c r="W35" s="57">
        <f t="shared" si="10"/>
        <v>40</v>
      </c>
      <c r="X35" s="58">
        <f t="shared" si="10"/>
        <v>18</v>
      </c>
      <c r="Y35" s="59">
        <f t="shared" si="10"/>
        <v>22</v>
      </c>
      <c r="Z35" s="57">
        <f t="shared" si="10"/>
        <v>45</v>
      </c>
      <c r="AA35" s="58">
        <f t="shared" si="10"/>
        <v>31</v>
      </c>
      <c r="AB35" s="59">
        <f t="shared" si="10"/>
        <v>14</v>
      </c>
    </row>
    <row r="36" spans="1:28" ht="15" customHeight="1">
      <c r="A36" s="20" t="s">
        <v>88</v>
      </c>
      <c r="B36" s="20"/>
      <c r="C36" s="20"/>
      <c r="D36" s="20"/>
      <c r="E36" s="20"/>
      <c r="F36" s="64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28" ht="11.25">
      <c r="A37" s="67"/>
      <c r="B37" s="67"/>
      <c r="C37" s="67"/>
      <c r="D37" s="67"/>
      <c r="E37" s="67"/>
      <c r="F37" s="67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38" spans="1:28" ht="11.25">
      <c r="A38" s="6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</row>
    <row r="39" spans="1:28" ht="11.25">
      <c r="A39" s="6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</row>
    <row r="40" spans="1:28" ht="11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1:28" ht="11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</row>
    <row r="42" spans="1:28" ht="11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</row>
    <row r="43" spans="1:28" ht="11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</row>
    <row r="44" spans="1:28" ht="11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</row>
    <row r="45" spans="1:28" ht="11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  <row r="46" spans="1:28" ht="11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</row>
    <row r="47" spans="1:28" ht="11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</row>
    <row r="48" spans="1:28" ht="11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</row>
    <row r="49" spans="1:28" ht="11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</row>
    <row r="50" spans="1:28" ht="11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</row>
    <row r="51" spans="1:28" ht="11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</row>
    <row r="52" spans="1:28" ht="11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</row>
  </sheetData>
  <sheetProtection/>
  <mergeCells count="21">
    <mergeCell ref="A37:F37"/>
    <mergeCell ref="Z5:AB5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2:AB2"/>
    <mergeCell ref="A3:AB3"/>
    <mergeCell ref="B5:D5"/>
    <mergeCell ref="E5:G5"/>
    <mergeCell ref="H5:J5"/>
    <mergeCell ref="K5:M5"/>
    <mergeCell ref="N5:P5"/>
    <mergeCell ref="Q5:S5"/>
    <mergeCell ref="T5:V5"/>
    <mergeCell ref="W5:Y5"/>
  </mergeCells>
  <printOptions/>
  <pageMargins left="0.7" right="0.7" top="0.75" bottom="0.75" header="0.3" footer="0.3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2015-09-18T16:09:03Z</cp:lastPrinted>
  <dcterms:created xsi:type="dcterms:W3CDTF">2015-09-18T15:35:11Z</dcterms:created>
  <dcterms:modified xsi:type="dcterms:W3CDTF">2015-09-18T16:17:06Z</dcterms:modified>
  <cp:category/>
  <cp:version/>
  <cp:contentType/>
  <cp:contentStatus/>
</cp:coreProperties>
</file>